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39b31c5d7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集計" sheetId="1" r:id="Rcc2a912ede3546bf"/>
    <x:sheet xmlns:r="http://schemas.openxmlformats.org/officeDocument/2006/relationships" name="顧客集計" sheetId="2" r:id="R7a994cea1bb44088"/>
    <x:sheet xmlns:r="http://schemas.openxmlformats.org/officeDocument/2006/relationships" name="契約MRR" sheetId="3" r:id="R3c283e8cbef04c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0%"/>
  </x:numFmts>
  <x:fonts count="8">
    <x:font>
      <x:sz val="11"/>
      <x:name val="Carlito"/>
    </x:font>
    <x:font>
      <x:sz val="11"/>
      <x:color rgb="FF182D3E"/>
      <x:name val="Arial"/>
    </x:font>
    <x:font>
      <x:b/>
      <x:sz val="15"/>
      <x:color rgb="FF182D3E"/>
      <x:name val="Arial"/>
    </x:font>
    <x:font>
      <x:b/>
      <x:sz val="11"/>
      <x:color rgb="FFFFFFFF"/>
      <x:name val="Arial"/>
    </x:font>
    <x:font>
      <x:sz val="11"/>
      <x:color rgb="FF1544A2"/>
      <x:name val="Arial"/>
    </x:font>
    <x:font>
      <x:sz val="10"/>
      <x:color rgb="FF596772"/>
      <x:name val="Arial"/>
    </x:font>
    <x:font>
      <x:sz val="11"/>
      <x:color rgb="FF000000"/>
      <x:name val="Arial"/>
    </x:font>
    <x:font>
      <x:sz val="11"/>
      <x:color rgb="FF176B4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D3E"/>
      </x:patternFill>
    </x:fill>
    <x:fill>
      <x:patternFill patternType="solid">
        <x:fgColor rgb="FFFFF5D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3655dd4a1491f" /><Relationship Type="http://schemas.openxmlformats.org/officeDocument/2006/relationships/theme" Target="/xl/theme/theme1.xml" Id="Rd4bf705b7201486d" /><Relationship Type="http://schemas.openxmlformats.org/officeDocument/2006/relationships/sharedStrings" Target="/xl/sharedStrings.xml" Id="R84c60fed8d9f4d80" /><Relationship Type="http://schemas.openxmlformats.org/officeDocument/2006/relationships/worksheet" Target="/xl/worksheets/sheet1.xml" Id="Rcc2a912ede3546bf" /><Relationship Type="http://schemas.openxmlformats.org/officeDocument/2006/relationships/worksheet" Target="/xl/worksheets/sheet2.xml" Id="R7a994cea1bb44088" /><Relationship Type="http://schemas.openxmlformats.org/officeDocument/2006/relationships/worksheet" Target="/xl/worksheets/sheet3.xml" Id="R3c283e8cbef04c3b" /></Relationships>
</file>

<file path=xl/tables/table1.xml><?xml version="1.0" encoding="utf-8"?>
<x:table xmlns:x="http://schemas.openxmlformats.org/spreadsheetml/2006/main" id="1" name="Contracts" displayName="Contracts" ref="A5:E15" headerRowCount="1" totalsRowCount="0" totalsRowShown="0">
  <x:autoFilter ref="A5:E15"/>
  <x:tableColumns count="5">
    <x:tableColumn id="1" name="契約ID"/>
    <x:tableColumn id="2" name="顧客ID"/>
    <x:tableColumn id="3" name="期首MRR（円）"/>
    <x:tableColumn id="4" name="期末MRR（円）"/>
    <x:tableColumn id="5" name="説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c654fa4f754435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30" hidden="0" customWidth="1"/>
  </x:cols>
  <x:sheetData>
    <x:row r="1" ht="27" customHeight="1">
      <x:c r="A1" s="3"/>
      <x:c r="B1" s="3"/>
      <x:c r="C1" s="3"/>
      <x:c r="D1" s="3"/>
    </x:row>
    <x:row r="2" ht="56" customHeight="1">
      <x:c r="A2" s="4" t="str">
        <x:v>月次チャーン｜2026年9月の架空例</x:v>
      </x:c>
      <x:c r="B2" s="3"/>
      <x:c r="C2" s="3"/>
      <x:c r="D2" s="3"/>
    </x:row>
    <x:row r="3" ht="27" customHeight="1">
      <x:c r="A3" s="3"/>
      <x:c r="B3" s="3"/>
      <x:c r="C3" s="3"/>
      <x:c r="D3" s="3"/>
    </x:row>
    <x:row r="4" ht="32" customHeight="1">
      <x:c r="A4" s="6" t="str">
        <x:v>指標</x:v>
      </x:c>
      <x:c r="B4" s="6" t="str">
        <x:v>結果</x:v>
      </x:c>
      <x:c r="C4" s="6" t="str">
        <x:v>単位</x:v>
      </x:c>
      <x:c r="D4" s="6" t="str">
        <x:v>計算の意味</x:v>
      </x:c>
    </x:row>
    <x:row r="5" ht="27" customHeight="1">
      <x:c r="A5" s="3" t="str">
        <x:v>顧客チャーン</x:v>
      </x:c>
      <x:c r="B5" s="13" t="n">
        <x:f>IF(B8=0,"n.a.",B9/B8)</x:f>
        <x:v>0.2857142857142857</x:v>
      </x:c>
      <x:c r="C5" s="3" t="str">
        <x:v>率</x:v>
      </x:c>
      <x:c r="D5" s="3" t="str">
        <x:v>全離脱÷期首有料顧客</x:v>
      </x:c>
    </x:row>
    <x:row r="6" ht="27" customHeight="1">
      <x:c r="A6" s="3" t="str">
        <x:v>グロスMRRチャーン</x:v>
      </x:c>
      <x:c r="B6" s="13" t="n">
        <x:f>IF(B10=0,"n.a.",B11/B10)</x:f>
        <x:v>0.3548387096774194</x:v>
      </x:c>
      <x:c r="C6" s="3" t="str">
        <x:v>率</x:v>
      </x:c>
      <x:c r="D6" s="3" t="str">
        <x:v>失ったMRR÷期首MRR</x:v>
      </x:c>
    </x:row>
    <x:row r="7" ht="27" customHeight="1">
      <x:c r="A7" s="3" t="str">
        <x:v>ネットMRRチャーン</x:v>
      </x:c>
      <x:c r="B7" s="13" t="n">
        <x:f>IF(B10=0,"n.a.",(B11-B12)/B10)</x:f>
        <x:v>0.3225806451612903</x:v>
      </x:c>
      <x:c r="C7" s="3" t="str">
        <x:v>率</x:v>
      </x:c>
      <x:c r="D7" s="3" t="str">
        <x:v>（損失−拡張）÷期首MRR</x:v>
      </x:c>
    </x:row>
    <x:row r="8" ht="27" customHeight="1">
      <x:c r="A8" s="3" t="str">
        <x:v>期首有料顧客</x:v>
      </x:c>
      <x:c r="B8" s="14" t="n">
        <x:f>COUNTIF(顧客集計!B6:B14,"&gt;0")</x:f>
        <x:v>7</x:v>
      </x:c>
      <x:c r="C8" s="3" t="str">
        <x:v>社</x:v>
      </x:c>
      <x:c r="D8" s="3" t="str">
        <x:v>期首MRR&gt;0</x:v>
      </x:c>
    </x:row>
    <x:row r="9" ht="27" customHeight="1">
      <x:c r="A9" s="3" t="str">
        <x:v>全離脱顧客</x:v>
      </x:c>
      <x:c r="B9" s="14" t="n">
        <x:f>SUM(顧客集計!D6:D14)</x:f>
        <x:v>2</x:v>
      </x:c>
      <x:c r="C9" s="3" t="str">
        <x:v>社</x:v>
      </x:c>
      <x:c r="D9" s="3" t="str">
        <x:v>期首&gt;0・期末0</x:v>
      </x:c>
    </x:row>
    <x:row r="10" ht="27" customHeight="1">
      <x:c r="A10" s="3" t="str">
        <x:v>期首MRR</x:v>
      </x:c>
      <x:c r="B10" s="14" t="n">
        <x:f>SUM(契約MRR!C6:C15)</x:f>
        <x:v>62000</x:v>
      </x:c>
      <x:c r="C10" s="3" t="str">
        <x:v>円</x:v>
      </x:c>
      <x:c r="D10" s="3" t="str">
        <x:v>契約MRR合計</x:v>
      </x:c>
    </x:row>
    <x:row r="11" ht="27" customHeight="1">
      <x:c r="A11" s="3" t="str">
        <x:v>MRR損失</x:v>
      </x:c>
      <x:c r="B11" s="14" t="n">
        <x:f>SUM(契約MRR!B20:B29)</x:f>
        <x:v>22000</x:v>
      </x:c>
      <x:c r="C11" s="3" t="str">
        <x:v>円</x:v>
      </x:c>
      <x:c r="D11" s="3" t="str">
        <x:v>契約ごとの減少額</x:v>
      </x:c>
    </x:row>
    <x:row r="12" ht="27" customHeight="1">
      <x:c r="A12" s="3" t="str">
        <x:v>拡張MRR</x:v>
      </x:c>
      <x:c r="B12" s="14" t="n">
        <x:f>SUM(契約MRR!C20:C29)</x:f>
        <x:v>2000</x:v>
      </x:c>
      <x:c r="C12" s="3" t="str">
        <x:v>円</x:v>
      </x:c>
      <x:c r="D12" s="3" t="str">
        <x:v>期首有料契約の増加額</x:v>
      </x:c>
    </x:row>
    <x:row r="13" ht="27" customHeight="1">
      <x:c r="A13" s="3" t="str">
        <x:v>期首コホート期末MRR</x:v>
      </x:c>
      <x:c r="B13" s="14" t="n">
        <x:f>SUMIF(顧客集計!B6:B14,"&gt;0",顧客集計!C6:C14)</x:f>
        <x:v>42000</x:v>
      </x:c>
      <x:c r="C13" s="3" t="str">
        <x:v>円</x:v>
      </x:c>
      <x:c r="D13" s="3" t="str">
        <x:v>期首有料顧客だけ</x:v>
      </x:c>
    </x:row>
    <x:row r="14" ht="27" customHeight="1">
      <x:c r="A14" s="3" t="str">
        <x:v>新規・再開MRR</x:v>
      </x:c>
      <x:c r="B14" s="14" t="n">
        <x:f>SUMIF(顧客集計!B6:B14,0,顧客集計!C6:C14)</x:f>
        <x:v>10000</x:v>
      </x:c>
      <x:c r="C14" s="3" t="str">
        <x:v>円</x:v>
      </x:c>
      <x:c r="D14" s="3" t="str">
        <x:v>期首MRR=0の顧客</x:v>
      </x:c>
    </x:row>
    <x:row r="15" ht="27" customHeight="1">
      <x:c r="A15" s="3" t="str">
        <x:v>期末MRR合計</x:v>
      </x:c>
      <x:c r="B15" s="14" t="n">
        <x:f>SUM(契約MRR!D6:D15)</x:f>
        <x:v>52000</x:v>
      </x:c>
      <x:c r="C15" s="3" t="str">
        <x:v>円</x:v>
      </x:c>
      <x:c r="D15" s="3" t="str">
        <x:v>全顧客</x:v>
      </x:c>
    </x:row>
    <x:row r="16" ht="27" customHeight="1">
      <x:c r="A16" s="3" t="str">
        <x:v>期末有料顧客</x:v>
      </x:c>
      <x:c r="B16" s="14" t="n">
        <x:f>COUNTIF(顧客集計!C6:C14,"&gt;0")</x:f>
        <x:v>7</x:v>
      </x:c>
      <x:c r="C16" s="3" t="str">
        <x:v>社</x:v>
      </x:c>
      <x:c r="D16" s="3" t="str">
        <x:v>期末MRR&gt;0</x:v>
      </x:c>
    </x:row>
    <x:row r="17" ht="27" customHeight="1">
      <x:c r="A17" s="3"/>
      <x:c r="B17" s="3"/>
      <x:c r="C17" s="3"/>
      <x:c r="D17" s="3"/>
    </x:row>
    <x:row r="18" ht="27" customHeight="1">
      <x:c r="A18" s="3"/>
      <x:c r="B18" s="3"/>
      <x:c r="C18" s="3"/>
      <x:c r="D18" s="3"/>
    </x:row>
    <x:row r="19" ht="27" customHeight="1">
      <x:c r="A19" s="3"/>
      <x:c r="B19" s="3"/>
      <x:c r="C19" s="3"/>
      <x:c r="D19" s="3"/>
    </x:row>
    <x:row r="20" ht="58" customHeight="1">
      <x:c r="A20" s="12" t="str">
        <x:v>期首62,000−損失22,000＋拡張2,000＝期首コホート期末42,000円。新規・再開10,000円を足すと期末52,000円。</x:v>
      </x:c>
      <x:c r="B20" s="12"/>
      <x:c r="C20" s="12"/>
      <x:c r="D20" s="12"/>
    </x:row>
    <x:row r="21" ht="27" customHeight="1">
      <x:c r="A21" s="3"/>
      <x:c r="B21" s="3"/>
      <x:c r="C21" s="3"/>
      <x:c r="D21" s="3"/>
    </x:row>
    <x:row r="22" ht="27" customHeight="1">
      <x:c r="A22" s="3"/>
      <x:c r="B22" s="3"/>
      <x:c r="C22" s="3"/>
      <x:c r="D22" s="3"/>
    </x:row>
    <x:row r="23" ht="27" customHeight="1">
      <x:c r="A23" s="3"/>
      <x:c r="B23" s="3"/>
      <x:c r="C23" s="3"/>
      <x:c r="D23" s="3"/>
    </x:row>
    <x:row r="24" ht="27" customHeight="1">
      <x:c r="A24" s="3"/>
      <x:c r="B24" s="3"/>
      <x:c r="C24" s="3"/>
      <x:c r="D24" s="3"/>
    </x:row>
    <x:row r="25" ht="27" customHeight="1">
      <x:c r="A25" s="3"/>
      <x:c r="B25" s="3"/>
      <x:c r="C25" s="3"/>
      <x:c r="D25" s="3"/>
    </x:row>
    <x:row r="26" ht="27" customHeight="1">
      <x:c r="A26" s="3"/>
      <x:c r="B26" s="3"/>
      <x:c r="C26" s="3"/>
      <x:c r="D26" s="3"/>
    </x:row>
    <x:row r="27" ht="27" customHeight="1">
      <x:c r="A27" s="3"/>
      <x:c r="B27" s="3"/>
      <x:c r="C27" s="3"/>
      <x:c r="D27" s="3"/>
    </x:row>
    <x:row r="28" ht="27" customHeight="1">
      <x:c r="A28" s="3"/>
      <x:c r="B28" s="3"/>
      <x:c r="C28" s="3"/>
      <x:c r="D28" s="3"/>
    </x:row>
    <x:row r="29" ht="27" customHeight="1">
      <x:c r="A29" s="3"/>
      <x:c r="B29" s="3"/>
      <x:c r="C29" s="3"/>
      <x:c r="D29" s="3"/>
    </x:row>
    <x:row r="30" ht="27" customHeight="1">
      <x:c r="A30" s="3"/>
      <x:c r="B30" s="3"/>
      <x:c r="C30" s="3"/>
      <x:c r="D30" s="3"/>
    </x:row>
    <x:row r="31" ht="27" customHeight="1">
      <x:c r="A31" s="3"/>
      <x:c r="B31" s="3"/>
      <x:c r="C31" s="3"/>
      <x:c r="D31" s="3"/>
    </x:row>
    <x:row r="32" ht="27" customHeight="1">
      <x:c r="A32" s="3"/>
      <x:c r="B32" s="3"/>
      <x:c r="C32" s="3"/>
      <x:c r="D32" s="3"/>
    </x:row>
    <x:row r="33" ht="27" customHeight="1">
      <x:c r="A33" s="3"/>
      <x:c r="B33" s="3"/>
      <x:c r="C33" s="3"/>
      <x:c r="D33" s="3"/>
    </x:row>
    <x:row r="34" ht="27" customHeight="1">
      <x:c r="A34" s="3"/>
      <x:c r="B34" s="3"/>
      <x:c r="C34" s="3"/>
      <x:c r="D34" s="3"/>
    </x:row>
    <x:row r="35" ht="27" customHeight="1">
      <x:c r="A35" s="3"/>
      <x:c r="B35" s="3"/>
      <x:c r="C35" s="3"/>
      <x:c r="D35" s="3"/>
    </x:row>
    <x:row r="36" ht="27" customHeight="1">
      <x:c r="A36" s="3"/>
      <x:c r="B36" s="3"/>
      <x:c r="C36" s="3"/>
      <x:c r="D36" s="3"/>
    </x:row>
    <x:row r="37" ht="27" customHeight="1">
      <x:c r="A37" s="3"/>
      <x:c r="B37" s="3"/>
      <x:c r="C37" s="3"/>
      <x:c r="D37" s="3"/>
    </x:row>
    <x:row r="38" ht="27" customHeight="1">
      <x:c r="A38" s="3"/>
      <x:c r="B38" s="3"/>
      <x:c r="C38" s="3"/>
      <x:c r="D38" s="3"/>
    </x:row>
    <x:row r="39" ht="27" customHeight="1">
      <x:c r="A39" s="3"/>
      <x:c r="B39" s="3"/>
      <x:c r="C39" s="3"/>
      <x:c r="D39" s="3"/>
    </x:row>
    <x:row r="40" ht="27" customHeight="1">
      <x:c r="A40" s="3"/>
      <x:c r="B40" s="3"/>
      <x:c r="C40" s="3"/>
      <x:c r="D40" s="3"/>
    </x:row>
    <x:row r="41" ht="27" customHeight="1">
      <x:c r="A41" s="3"/>
      <x:c r="B41" s="3"/>
      <x:c r="C41" s="3"/>
      <x:c r="D41" s="3"/>
    </x:row>
    <x:row r="42" ht="27" customHeight="1">
      <x:c r="A42" s="3"/>
      <x:c r="B42" s="3"/>
      <x:c r="C42" s="3"/>
      <x:c r="D42" s="3"/>
    </x:row>
    <x:row r="43" ht="27" customHeight="1">
      <x:c r="A43" s="3"/>
      <x:c r="B43" s="3"/>
      <x:c r="C43" s="3"/>
      <x:c r="D43" s="3"/>
    </x:row>
    <x:row r="44" ht="27" customHeight="1">
      <x:c r="A44" s="3"/>
      <x:c r="B44" s="3"/>
      <x:c r="C44" s="3"/>
      <x:c r="D44" s="3"/>
    </x:row>
    <x:row r="45" ht="27" customHeight="1">
      <x:c r="A45" s="3"/>
      <x:c r="B45" s="3"/>
      <x:c r="C45" s="3"/>
      <x:c r="D45" s="3"/>
    </x:row>
    <x:row r="46" ht="27" customHeight="1">
      <x:c r="A46" s="3"/>
      <x:c r="B46" s="3"/>
      <x:c r="C46" s="3"/>
      <x:c r="D46" s="3"/>
    </x:row>
    <x:row r="47" ht="27" customHeight="1">
      <x:c r="A47" s="3"/>
      <x:c r="B47" s="3"/>
      <x:c r="C47" s="3"/>
      <x:c r="D47" s="3"/>
    </x:row>
    <x:row r="48" ht="27" customHeight="1">
      <x:c r="A48" s="3"/>
      <x:c r="B48" s="3"/>
      <x:c r="C48" s="3"/>
      <x:c r="D48" s="3"/>
    </x:row>
    <x:row r="49" ht="27" customHeight="1">
      <x:c r="A49" s="3"/>
      <x:c r="B49" s="3"/>
      <x:c r="C49" s="3"/>
      <x:c r="D49" s="3"/>
    </x:row>
    <x:row r="50" ht="27" customHeight="1">
      <x:c r="A50" s="3"/>
      <x:c r="B50" s="3"/>
      <x:c r="C50" s="3"/>
      <x:c r="D50" s="3"/>
    </x:row>
    <x:row r="51" ht="27" customHeight="1">
      <x:c r="A51" s="3"/>
      <x:c r="B51" s="3"/>
      <x:c r="C51" s="3"/>
      <x:c r="D51" s="3"/>
    </x:row>
    <x:row r="52" ht="27" customHeight="1">
      <x:c r="A52" s="3"/>
      <x:c r="B52" s="3"/>
      <x:c r="C52" s="3"/>
      <x:c r="D52" s="3"/>
    </x:row>
    <x:row r="53" ht="27" customHeight="1">
      <x:c r="A53" s="3"/>
      <x:c r="B53" s="3"/>
      <x:c r="C53" s="3"/>
      <x:c r="D53" s="3"/>
    </x:row>
    <x:row r="54" ht="27" customHeight="1">
      <x:c r="A54" s="3"/>
      <x:c r="B54" s="3"/>
      <x:c r="C54" s="3"/>
      <x:c r="D54" s="3"/>
    </x:row>
    <x:row r="55" ht="27" customHeight="1">
      <x:c r="A55" s="3"/>
      <x:c r="B55" s="3"/>
      <x:c r="C55" s="3"/>
      <x:c r="D55" s="3"/>
    </x:row>
    <x:row r="56" ht="27" customHeight="1">
      <x:c r="A56" s="3"/>
      <x:c r="B56" s="3"/>
      <x:c r="C56" s="3"/>
      <x:c r="D56" s="3"/>
    </x:row>
    <x:row r="57" ht="27" customHeight="1">
      <x:c r="A57" s="3"/>
      <x:c r="B57" s="3"/>
      <x:c r="C57" s="3"/>
      <x:c r="D57" s="3"/>
    </x:row>
    <x:row r="58" ht="27" customHeight="1">
      <x:c r="A58" s="3"/>
      <x:c r="B58" s="3"/>
      <x:c r="C58" s="3"/>
      <x:c r="D58" s="3"/>
    </x:row>
    <x:row r="59" ht="27" customHeight="1">
      <x:c r="A59" s="3"/>
      <x:c r="B59" s="3"/>
      <x:c r="C59" s="3"/>
      <x:c r="D59" s="3"/>
    </x:row>
    <x:row r="60" ht="27" customHeight="1">
      <x:c r="A60" s="3"/>
      <x:c r="B60" s="3"/>
      <x:c r="C60" s="3"/>
      <x:c r="D60" s="3"/>
    </x:row>
    <x:row r="61" ht="27" customHeight="1">
      <x:c r="A61" s="3"/>
      <x:c r="B61" s="3"/>
      <x:c r="C61" s="3"/>
      <x:c r="D61" s="3"/>
    </x:row>
    <x:row r="62" ht="27" customHeight="1">
      <x:c r="A62" s="3"/>
      <x:c r="B62" s="3"/>
      <x:c r="C62" s="3"/>
      <x:c r="D62" s="3"/>
    </x:row>
    <x:row r="63" ht="27" customHeight="1">
      <x:c r="A63" s="3"/>
      <x:c r="B63" s="3"/>
      <x:c r="C63" s="3"/>
      <x:c r="D63" s="3"/>
    </x:row>
    <x:row r="64" ht="27" customHeight="1">
      <x:c r="A64" s="3"/>
      <x:c r="B64" s="3"/>
      <x:c r="C64" s="3"/>
      <x:c r="D64" s="3"/>
    </x:row>
    <x:row r="65" ht="27" customHeight="1">
      <x:c r="A65" s="3"/>
      <x:c r="B65" s="3"/>
      <x:c r="C65" s="3"/>
      <x:c r="D65" s="3"/>
    </x:row>
  </x:sheetData>
  <x:mergeCells>
    <x:mergeCell ref="A20:D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</x:cols>
  <x:sheetData>
    <x:row r="1" ht="27" customHeight="1">
      <x:c r="A1" s="3"/>
      <x:c r="B1" s="3"/>
      <x:c r="C1" s="3"/>
      <x:c r="D1" s="3"/>
    </x:row>
    <x:row r="2" ht="56" customHeight="1">
      <x:c r="A2" s="4" t="str">
        <x:v>顧客単位｜期首有料から全離脱を数える</x:v>
      </x:c>
      <x:c r="B2" s="3"/>
      <x:c r="C2" s="3"/>
      <x:c r="D2" s="3"/>
    </x:row>
    <x:row r="3" ht="27" customHeight="1">
      <x:c r="A3" s="3"/>
      <x:c r="B3" s="3"/>
      <x:c r="C3" s="3"/>
      <x:c r="D3" s="3"/>
    </x:row>
    <x:row r="4" ht="27" customHeight="1">
      <x:c r="A4" s="3"/>
      <x:c r="B4" s="3"/>
      <x:c r="C4" s="3"/>
      <x:c r="D4" s="3"/>
    </x:row>
    <x:row r="5" ht="32" customHeight="1">
      <x:c r="A5" s="6" t="str">
        <x:v>顧客ID</x:v>
      </x:c>
      <x:c r="B5" s="6" t="str">
        <x:v>期首MRR</x:v>
      </x:c>
      <x:c r="C5" s="6" t="str">
        <x:v>期末MRR</x:v>
      </x:c>
      <x:c r="D5" s="6" t="str">
        <x:v>全離脱=1</x:v>
      </x:c>
    </x:row>
    <x:row r="6" ht="27" customHeight="1">
      <x:c r="A6" s="3" t="str">
        <x:v>C001</x:v>
      </x:c>
      <x:c r="B6" s="14" t="n">
        <x:f>SUMIF(契約MRR!$B$6:$B$15,A6,契約MRR!$C$6:$C$15)</x:f>
        <x:v>10000</x:v>
      </x:c>
      <x:c r="C6" s="14" t="n">
        <x:f>SUMIF(契約MRR!$B$6:$B$15,A6,契約MRR!$D$6:$D$15)</x:f>
        <x:v>0</x:v>
      </x:c>
      <x:c r="D6" s="15" t="n">
        <x:f>IF(AND(B6&gt;0,C6=0),1,0)</x:f>
        <x:v>1</x:v>
      </x:c>
    </x:row>
    <x:row r="7" ht="27" customHeight="1">
      <x:c r="A7" s="3" t="str">
        <x:v>C002</x:v>
      </x:c>
      <x:c r="B7" s="14" t="n">
        <x:f>SUMIF(契約MRR!$B$6:$B$15,A7,契約MRR!$C$6:$C$15)</x:f>
        <x:v>10000</x:v>
      </x:c>
      <x:c r="C7" s="14" t="n">
        <x:f>SUMIF(契約MRR!$B$6:$B$15,A7,契約MRR!$D$6:$D$15)</x:f>
        <x:v>8000</x:v>
      </x:c>
      <x:c r="D7" s="15" t="n">
        <x:f>IF(AND(B7&gt;0,C7=0),1,0)</x:f>
        <x:v>0</x:v>
      </x:c>
    </x:row>
    <x:row r="8" ht="27" customHeight="1">
      <x:c r="A8" s="3" t="str">
        <x:v>C003</x:v>
      </x:c>
      <x:c r="B8" s="14" t="n">
        <x:f>SUMIF(契約MRR!$B$6:$B$15,A8,契約MRR!$C$6:$C$15)</x:f>
        <x:v>15000</x:v>
      </x:c>
      <x:c r="C8" s="14" t="n">
        <x:f>SUMIF(契約MRR!$B$6:$B$15,A8,契約MRR!$D$6:$D$15)</x:f>
        <x:v>12000</x:v>
      </x:c>
      <x:c r="D8" s="15" t="n">
        <x:f>IF(AND(B8&gt;0,C8=0),1,0)</x:f>
        <x:v>0</x:v>
      </x:c>
    </x:row>
    <x:row r="9" ht="27" customHeight="1">
      <x:c r="A9" s="3" t="str">
        <x:v>C004</x:v>
      </x:c>
      <x:c r="B9" s="14" t="n">
        <x:f>SUMIF(契約MRR!$B$6:$B$15,A9,契約MRR!$C$6:$C$15)</x:f>
        <x:v>5000</x:v>
      </x:c>
      <x:c r="C9" s="14" t="n">
        <x:f>SUMIF(契約MRR!$B$6:$B$15,A9,契約MRR!$D$6:$D$15)</x:f>
        <x:v>7000</x:v>
      </x:c>
      <x:c r="D9" s="15" t="n">
        <x:f>IF(AND(B9&gt;0,C9=0),1,0)</x:f>
        <x:v>0</x:v>
      </x:c>
    </x:row>
    <x:row r="10" ht="27" customHeight="1">
      <x:c r="A10" s="3" t="str">
        <x:v>C005</x:v>
      </x:c>
      <x:c r="B10" s="14" t="n">
        <x:f>SUMIF(契約MRR!$B$6:$B$15,A10,契約MRR!$C$6:$C$15)</x:f>
        <x:v>0</x:v>
      </x:c>
      <x:c r="C10" s="14" t="n">
        <x:f>SUMIF(契約MRR!$B$6:$B$15,A10,契約MRR!$D$6:$D$15)</x:f>
        <x:v>6000</x:v>
      </x:c>
      <x:c r="D10" s="15" t="n">
        <x:f>IF(AND(B10&gt;0,C10=0),1,0)</x:f>
        <x:v>0</x:v>
      </x:c>
    </x:row>
    <x:row r="11" ht="27" customHeight="1">
      <x:c r="A11" s="3" t="str">
        <x:v>C006</x:v>
      </x:c>
      <x:c r="B11" s="14" t="n">
        <x:f>SUMIF(契約MRR!$B$6:$B$15,A11,契約MRR!$C$6:$C$15)</x:f>
        <x:v>7000</x:v>
      </x:c>
      <x:c r="C11" s="14" t="n">
        <x:f>SUMIF(契約MRR!$B$6:$B$15,A11,契約MRR!$D$6:$D$15)</x:f>
        <x:v>0</x:v>
      </x:c>
      <x:c r="D11" s="15" t="n">
        <x:f>IF(AND(B11&gt;0,C11=0),1,0)</x:f>
        <x:v>1</x:v>
      </x:c>
    </x:row>
    <x:row r="12" ht="27" customHeight="1">
      <x:c r="A12" s="3" t="str">
        <x:v>C007</x:v>
      </x:c>
      <x:c r="B12" s="14" t="n">
        <x:f>SUMIF(契約MRR!$B$6:$B$15,A12,契約MRR!$C$6:$C$15)</x:f>
        <x:v>0</x:v>
      </x:c>
      <x:c r="C12" s="14" t="n">
        <x:f>SUMIF(契約MRR!$B$6:$B$15,A12,契約MRR!$D$6:$D$15)</x:f>
        <x:v>4000</x:v>
      </x:c>
      <x:c r="D12" s="15" t="n">
        <x:f>IF(AND(B12&gt;0,C12=0),1,0)</x:f>
        <x:v>0</x:v>
      </x:c>
    </x:row>
    <x:row r="13" ht="27" customHeight="1">
      <x:c r="A13" s="3" t="str">
        <x:v>C008</x:v>
      </x:c>
      <x:c r="B13" s="14" t="n">
        <x:f>SUMIF(契約MRR!$B$6:$B$15,A13,契約MRR!$C$6:$C$15)</x:f>
        <x:v>6000</x:v>
      </x:c>
      <x:c r="C13" s="14" t="n">
        <x:f>SUMIF(契約MRR!$B$6:$B$15,A13,契約MRR!$D$6:$D$15)</x:f>
        <x:v>6000</x:v>
      </x:c>
      <x:c r="D13" s="15" t="n">
        <x:f>IF(AND(B13&gt;0,C13=0),1,0)</x:f>
        <x:v>0</x:v>
      </x:c>
    </x:row>
    <x:row r="14" ht="27" customHeight="1">
      <x:c r="A14" s="3" t="str">
        <x:v>C009</x:v>
      </x:c>
      <x:c r="B14" s="14" t="n">
        <x:f>SUMIF(契約MRR!$B$6:$B$15,A14,契約MRR!$C$6:$C$15)</x:f>
        <x:v>9000</x:v>
      </x:c>
      <x:c r="C14" s="14" t="n">
        <x:f>SUMIF(契約MRR!$B$6:$B$15,A14,契約MRR!$D$6:$D$15)</x:f>
        <x:v>9000</x:v>
      </x:c>
      <x:c r="D14" s="15" t="n">
        <x:f>IF(AND(B14&gt;0,C14=0),1,0)</x:f>
        <x:v>0</x:v>
      </x:c>
    </x:row>
    <x:row r="15" ht="27" customHeight="1">
      <x:c r="A15" s="3"/>
      <x:c r="B15" s="3"/>
      <x:c r="C15" s="3"/>
      <x:c r="D15" s="3"/>
    </x:row>
    <x:row r="16" ht="27" customHeight="1">
      <x:c r="A16" s="3"/>
      <x:c r="B16" s="3"/>
      <x:c r="C16" s="3"/>
      <x:c r="D16" s="3"/>
    </x:row>
    <x:row r="17" ht="27" customHeight="1">
      <x:c r="A17" s="3"/>
      <x:c r="B17" s="3"/>
      <x:c r="C17" s="3"/>
      <x:c r="D17" s="3"/>
    </x:row>
    <x:row r="18" ht="58" customHeight="1">
      <x:c r="A18" s="12" t="str">
        <x:v>契約追加時は顧客ID一覧とSUMIFの参照範囲を更新。同一顧客の契約をまとめ、契約終了件数を顧客離脱件数にしない。</x:v>
      </x:c>
      <x:c r="B18" s="12"/>
      <x:c r="C18" s="12"/>
      <x:c r="D18" s="12"/>
    </x:row>
    <x:row r="19" ht="27" customHeight="1">
      <x:c r="A19" s="3"/>
      <x:c r="B19" s="3"/>
      <x:c r="C19" s="3"/>
      <x:c r="D19" s="3"/>
    </x:row>
    <x:row r="20" ht="27" customHeight="1">
      <x:c r="A20" s="3"/>
      <x:c r="B20" s="3"/>
      <x:c r="C20" s="3"/>
      <x:c r="D20" s="3"/>
    </x:row>
    <x:row r="21" ht="27" customHeight="1">
      <x:c r="A21" s="3"/>
      <x:c r="B21" s="3"/>
      <x:c r="C21" s="3"/>
      <x:c r="D21" s="3"/>
    </x:row>
    <x:row r="22" ht="27" customHeight="1">
      <x:c r="A22" s="3"/>
      <x:c r="B22" s="3"/>
      <x:c r="C22" s="3"/>
      <x:c r="D22" s="3"/>
    </x:row>
    <x:row r="23" ht="27" customHeight="1">
      <x:c r="A23" s="3"/>
      <x:c r="B23" s="3"/>
      <x:c r="C23" s="3"/>
      <x:c r="D23" s="3"/>
    </x:row>
    <x:row r="24" ht="27" customHeight="1">
      <x:c r="A24" s="3"/>
      <x:c r="B24" s="3"/>
      <x:c r="C24" s="3"/>
      <x:c r="D24" s="3"/>
    </x:row>
    <x:row r="25" ht="27" customHeight="1">
      <x:c r="A25" s="3"/>
      <x:c r="B25" s="3"/>
      <x:c r="C25" s="3"/>
      <x:c r="D25" s="3"/>
    </x:row>
    <x:row r="26" ht="27" customHeight="1">
      <x:c r="A26" s="3"/>
      <x:c r="B26" s="3"/>
      <x:c r="C26" s="3"/>
      <x:c r="D26" s="3"/>
    </x:row>
    <x:row r="27" ht="27" customHeight="1">
      <x:c r="A27" s="3"/>
      <x:c r="B27" s="3"/>
      <x:c r="C27" s="3"/>
      <x:c r="D27" s="3"/>
    </x:row>
    <x:row r="28" ht="27" customHeight="1">
      <x:c r="A28" s="3"/>
      <x:c r="B28" s="3"/>
      <x:c r="C28" s="3"/>
      <x:c r="D28" s="3"/>
    </x:row>
    <x:row r="29" ht="27" customHeight="1">
      <x:c r="A29" s="3"/>
      <x:c r="B29" s="3"/>
      <x:c r="C29" s="3"/>
      <x:c r="D29" s="3"/>
    </x:row>
    <x:row r="30" ht="27" customHeight="1">
      <x:c r="A30" s="3"/>
      <x:c r="B30" s="3"/>
      <x:c r="C30" s="3"/>
      <x:c r="D30" s="3"/>
    </x:row>
    <x:row r="31" ht="27" customHeight="1">
      <x:c r="A31" s="3"/>
      <x:c r="B31" s="3"/>
      <x:c r="C31" s="3"/>
      <x:c r="D31" s="3"/>
    </x:row>
    <x:row r="32" ht="27" customHeight="1">
      <x:c r="A32" s="3"/>
      <x:c r="B32" s="3"/>
      <x:c r="C32" s="3"/>
      <x:c r="D32" s="3"/>
    </x:row>
    <x:row r="33" ht="27" customHeight="1">
      <x:c r="A33" s="3"/>
      <x:c r="B33" s="3"/>
      <x:c r="C33" s="3"/>
      <x:c r="D33" s="3"/>
    </x:row>
    <x:row r="34" ht="27" customHeight="1">
      <x:c r="A34" s="3"/>
      <x:c r="B34" s="3"/>
      <x:c r="C34" s="3"/>
      <x:c r="D34" s="3"/>
    </x:row>
    <x:row r="35" ht="27" customHeight="1">
      <x:c r="A35" s="3"/>
      <x:c r="B35" s="3"/>
      <x:c r="C35" s="3"/>
      <x:c r="D35" s="3"/>
    </x:row>
    <x:row r="36" ht="27" customHeight="1">
      <x:c r="A36" s="3"/>
      <x:c r="B36" s="3"/>
      <x:c r="C36" s="3"/>
      <x:c r="D36" s="3"/>
    </x:row>
    <x:row r="37" ht="27" customHeight="1">
      <x:c r="A37" s="3"/>
      <x:c r="B37" s="3"/>
      <x:c r="C37" s="3"/>
      <x:c r="D37" s="3"/>
    </x:row>
    <x:row r="38" ht="27" customHeight="1">
      <x:c r="A38" s="3"/>
      <x:c r="B38" s="3"/>
      <x:c r="C38" s="3"/>
      <x:c r="D38" s="3"/>
    </x:row>
    <x:row r="39" ht="27" customHeight="1">
      <x:c r="A39" s="3"/>
      <x:c r="B39" s="3"/>
      <x:c r="C39" s="3"/>
      <x:c r="D39" s="3"/>
    </x:row>
    <x:row r="40" ht="27" customHeight="1">
      <x:c r="A40" s="3"/>
      <x:c r="B40" s="3"/>
      <x:c r="C40" s="3"/>
      <x:c r="D40" s="3"/>
    </x:row>
    <x:row r="41" ht="27" customHeight="1">
      <x:c r="A41" s="3"/>
      <x:c r="B41" s="3"/>
      <x:c r="C41" s="3"/>
      <x:c r="D41" s="3"/>
    </x:row>
    <x:row r="42" ht="27" customHeight="1">
      <x:c r="A42" s="3"/>
      <x:c r="B42" s="3"/>
      <x:c r="C42" s="3"/>
      <x:c r="D42" s="3"/>
    </x:row>
    <x:row r="43" ht="27" customHeight="1">
      <x:c r="A43" s="3"/>
      <x:c r="B43" s="3"/>
      <x:c r="C43" s="3"/>
      <x:c r="D43" s="3"/>
    </x:row>
    <x:row r="44" ht="27" customHeight="1">
      <x:c r="A44" s="3"/>
      <x:c r="B44" s="3"/>
      <x:c r="C44" s="3"/>
      <x:c r="D44" s="3"/>
    </x:row>
    <x:row r="45" ht="27" customHeight="1">
      <x:c r="A45" s="3"/>
      <x:c r="B45" s="3"/>
      <x:c r="C45" s="3"/>
      <x:c r="D45" s="3"/>
    </x:row>
    <x:row r="46" ht="27" customHeight="1">
      <x:c r="A46" s="3"/>
      <x:c r="B46" s="3"/>
      <x:c r="C46" s="3"/>
      <x:c r="D46" s="3"/>
    </x:row>
    <x:row r="47" ht="27" customHeight="1">
      <x:c r="A47" s="3"/>
      <x:c r="B47" s="3"/>
      <x:c r="C47" s="3"/>
      <x:c r="D47" s="3"/>
    </x:row>
    <x:row r="48" ht="27" customHeight="1">
      <x:c r="A48" s="3"/>
      <x:c r="B48" s="3"/>
      <x:c r="C48" s="3"/>
      <x:c r="D48" s="3"/>
    </x:row>
    <x:row r="49" ht="27" customHeight="1">
      <x:c r="A49" s="3"/>
      <x:c r="B49" s="3"/>
      <x:c r="C49" s="3"/>
      <x:c r="D49" s="3"/>
    </x:row>
    <x:row r="50" ht="27" customHeight="1">
      <x:c r="A50" s="3"/>
      <x:c r="B50" s="3"/>
      <x:c r="C50" s="3"/>
      <x:c r="D50" s="3"/>
    </x:row>
    <x:row r="51" ht="27" customHeight="1">
      <x:c r="A51" s="3"/>
      <x:c r="B51" s="3"/>
      <x:c r="C51" s="3"/>
      <x:c r="D51" s="3"/>
    </x:row>
    <x:row r="52" ht="27" customHeight="1">
      <x:c r="A52" s="3"/>
      <x:c r="B52" s="3"/>
      <x:c r="C52" s="3"/>
      <x:c r="D52" s="3"/>
    </x:row>
    <x:row r="53" ht="27" customHeight="1">
      <x:c r="A53" s="3"/>
      <x:c r="B53" s="3"/>
      <x:c r="C53" s="3"/>
      <x:c r="D53" s="3"/>
    </x:row>
    <x:row r="54" ht="27" customHeight="1">
      <x:c r="A54" s="3"/>
      <x:c r="B54" s="3"/>
      <x:c r="C54" s="3"/>
      <x:c r="D54" s="3"/>
    </x:row>
    <x:row r="55" ht="27" customHeight="1">
      <x:c r="A55" s="3"/>
      <x:c r="B55" s="3"/>
      <x:c r="C55" s="3"/>
      <x:c r="D55" s="3"/>
    </x:row>
    <x:row r="56" ht="27" customHeight="1">
      <x:c r="A56" s="3"/>
      <x:c r="B56" s="3"/>
      <x:c r="C56" s="3"/>
      <x:c r="D56" s="3"/>
    </x:row>
    <x:row r="57" ht="27" customHeight="1">
      <x:c r="A57" s="3"/>
      <x:c r="B57" s="3"/>
      <x:c r="C57" s="3"/>
      <x:c r="D57" s="3"/>
    </x:row>
    <x:row r="58" ht="27" customHeight="1">
      <x:c r="A58" s="3"/>
      <x:c r="B58" s="3"/>
      <x:c r="C58" s="3"/>
      <x:c r="D58" s="3"/>
    </x:row>
    <x:row r="59" ht="27" customHeight="1">
      <x:c r="A59" s="3"/>
      <x:c r="B59" s="3"/>
      <x:c r="C59" s="3"/>
      <x:c r="D59" s="3"/>
    </x:row>
    <x:row r="60" ht="27" customHeight="1">
      <x:c r="A60" s="3"/>
      <x:c r="B60" s="3"/>
      <x:c r="C60" s="3"/>
      <x:c r="D60" s="3"/>
    </x:row>
    <x:row r="61" ht="27" customHeight="1">
      <x:c r="A61" s="3"/>
      <x:c r="B61" s="3"/>
      <x:c r="C61" s="3"/>
      <x:c r="D61" s="3"/>
    </x:row>
    <x:row r="62" ht="27" customHeight="1">
      <x:c r="A62" s="3"/>
      <x:c r="B62" s="3"/>
      <x:c r="C62" s="3"/>
      <x:c r="D62" s="3"/>
    </x:row>
    <x:row r="63" ht="27" customHeight="1">
      <x:c r="A63" s="3"/>
      <x:c r="B63" s="3"/>
      <x:c r="C63" s="3"/>
      <x:c r="D63" s="3"/>
    </x:row>
    <x:row r="64" ht="27" customHeight="1">
      <x:c r="A64" s="3"/>
      <x:c r="B64" s="3"/>
      <x:c r="C64" s="3"/>
      <x:c r="D64" s="3"/>
    </x:row>
    <x:row r="65" ht="27" customHeight="1">
      <x:c r="A65" s="3"/>
      <x:c r="B65" s="3"/>
      <x:c r="C65" s="3"/>
      <x:c r="D65" s="3"/>
    </x:row>
  </x:sheetData>
  <x:mergeCells>
    <x:mergeCell ref="A18:D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7" customHeight="1">
      <x:c r="A1" s="3"/>
      <x:c r="B1" s="3"/>
      <x:c r="C1" s="3"/>
      <x:c r="D1" s="3"/>
      <x:c r="E1" s="3"/>
    </x:row>
    <x:row r="2" ht="56" customHeight="1">
      <x:c r="A2" s="4" t="str">
        <x:v>契約単位｜円・月額換算</x:v>
      </x:c>
      <x:c r="B2" s="3"/>
      <x:c r="C2" s="3"/>
      <x:c r="D2" s="3"/>
      <x:c r="E2" s="3"/>
    </x:row>
    <x:row r="3" ht="27" customHeight="1">
      <x:c r="A3" s="3"/>
      <x:c r="B3" s="3"/>
      <x:c r="C3" s="3"/>
      <x:c r="D3" s="3"/>
      <x:c r="E3" s="3"/>
    </x:row>
    <x:row r="4" ht="27" customHeight="1">
      <x:c r="A4" s="3"/>
      <x:c r="B4" s="3"/>
      <x:c r="C4" s="3"/>
      <x:c r="D4" s="3"/>
      <x:c r="E4" s="3"/>
    </x:row>
    <x:row r="5" ht="32" customHeight="1">
      <x:c r="A5" s="6" t="str">
        <x:v>契約ID</x:v>
      </x:c>
      <x:c r="B5" s="6" t="str">
        <x:v>顧客ID</x:v>
      </x:c>
      <x:c r="C5" s="6" t="str">
        <x:v>期首MRR（円）</x:v>
      </x:c>
      <x:c r="D5" s="6" t="str">
        <x:v>期末MRR（円）</x:v>
      </x:c>
      <x:c r="E5" s="6" t="str">
        <x:v>説明</x:v>
      </x:c>
    </x:row>
    <x:row r="6" ht="27" customHeight="1">
      <x:c r="A6" s="8" t="str">
        <x:v>K001</x:v>
      </x:c>
      <x:c r="B6" s="8" t="str">
        <x:v>C001</x:v>
      </x:c>
      <x:c r="C6" s="9" t="n">
        <x:v>10000</x:v>
      </x:c>
      <x:c r="D6" s="9" t="n">
        <x:v>0</x:v>
      </x:c>
      <x:c r="E6" s="8" t="str">
        <x:v>全解約</x:v>
      </x:c>
    </x:row>
    <x:row r="7" ht="27" customHeight="1">
      <x:c r="A7" s="8" t="str">
        <x:v>K002</x:v>
      </x:c>
      <x:c r="B7" s="8" t="str">
        <x:v>C002</x:v>
      </x:c>
      <x:c r="C7" s="9" t="n">
        <x:v>8000</x:v>
      </x:c>
      <x:c r="D7" s="9" t="n">
        <x:v>8000</x:v>
      </x:c>
      <x:c r="E7" s="8" t="str">
        <x:v>継続</x:v>
      </x:c>
    </x:row>
    <x:row r="8" ht="27" customHeight="1">
      <x:c r="A8" s="8" t="str">
        <x:v>K003</x:v>
      </x:c>
      <x:c r="B8" s="8" t="str">
        <x:v>C002</x:v>
      </x:c>
      <x:c r="C8" s="9" t="n">
        <x:v>2000</x:v>
      </x:c>
      <x:c r="D8" s="9" t="n">
        <x:v>0</x:v>
      </x:c>
      <x:c r="E8" s="8" t="str">
        <x:v>一部契約終了</x:v>
      </x:c>
    </x:row>
    <x:row r="9" ht="27" customHeight="1">
      <x:c r="A9" s="8" t="str">
        <x:v>K004</x:v>
      </x:c>
      <x:c r="B9" s="8" t="str">
        <x:v>C003</x:v>
      </x:c>
      <x:c r="C9" s="9" t="n">
        <x:v>15000</x:v>
      </x:c>
      <x:c r="D9" s="9" t="n">
        <x:v>12000</x:v>
      </x:c>
      <x:c r="E9" s="8" t="str">
        <x:v>縮小</x:v>
      </x:c>
    </x:row>
    <x:row r="10" ht="27" customHeight="1">
      <x:c r="A10" s="8" t="str">
        <x:v>K005</x:v>
      </x:c>
      <x:c r="B10" s="8" t="str">
        <x:v>C004</x:v>
      </x:c>
      <x:c r="C10" s="9" t="n">
        <x:v>5000</x:v>
      </x:c>
      <x:c r="D10" s="9" t="n">
        <x:v>7000</x:v>
      </x:c>
      <x:c r="E10" s="8" t="str">
        <x:v>拡張</x:v>
      </x:c>
    </x:row>
    <x:row r="11" ht="27" customHeight="1">
      <x:c r="A11" s="8" t="str">
        <x:v>K006</x:v>
      </x:c>
      <x:c r="B11" s="8" t="str">
        <x:v>C005</x:v>
      </x:c>
      <x:c r="C11" s="9" t="n">
        <x:v>0</x:v>
      </x:c>
      <x:c r="D11" s="9" t="n">
        <x:v>6000</x:v>
      </x:c>
      <x:c r="E11" s="8" t="str">
        <x:v>新規</x:v>
      </x:c>
    </x:row>
    <x:row r="12" ht="27" customHeight="1">
      <x:c r="A12" s="8" t="str">
        <x:v>K007</x:v>
      </x:c>
      <x:c r="B12" s="8" t="str">
        <x:v>C006</x:v>
      </x:c>
      <x:c r="C12" s="9" t="n">
        <x:v>7000</x:v>
      </x:c>
      <x:c r="D12" s="9" t="n">
        <x:v>0</x:v>
      </x:c>
      <x:c r="E12" s="8" t="str">
        <x:v>無料へ移行</x:v>
      </x:c>
    </x:row>
    <x:row r="13" ht="27" customHeight="1">
      <x:c r="A13" s="8" t="str">
        <x:v>K008</x:v>
      </x:c>
      <x:c r="B13" s="8" t="str">
        <x:v>C007</x:v>
      </x:c>
      <x:c r="C13" s="9" t="n">
        <x:v>0</x:v>
      </x:c>
      <x:c r="D13" s="9" t="n">
        <x:v>4000</x:v>
      </x:c>
      <x:c r="E13" s="8" t="str">
        <x:v>再開</x:v>
      </x:c>
    </x:row>
    <x:row r="14" ht="27" customHeight="1">
      <x:c r="A14" s="8" t="str">
        <x:v>K009</x:v>
      </x:c>
      <x:c r="B14" s="8" t="str">
        <x:v>C008</x:v>
      </x:c>
      <x:c r="C14" s="9" t="n">
        <x:v>6000</x:v>
      </x:c>
      <x:c r="D14" s="9" t="n">
        <x:v>6000</x:v>
      </x:c>
      <x:c r="E14" s="8" t="str">
        <x:v>継続</x:v>
      </x:c>
    </x:row>
    <x:row r="15" ht="27" customHeight="1">
      <x:c r="A15" s="8" t="str">
        <x:v>K010</x:v>
      </x:c>
      <x:c r="B15" s="8" t="str">
        <x:v>C009</x:v>
      </x:c>
      <x:c r="C15" s="9" t="n">
        <x:v>9000</x:v>
      </x:c>
      <x:c r="D15" s="9" t="n">
        <x:v>9000</x:v>
      </x:c>
      <x:c r="E15" s="8" t="str">
        <x:v>継続</x:v>
      </x:c>
    </x:row>
    <x:row r="16" ht="27" customHeight="1">
      <x:c r="A16" s="3"/>
      <x:c r="B16" s="3"/>
      <x:c r="C16" s="3"/>
      <x:c r="D16" s="3"/>
      <x:c r="E16" s="3"/>
    </x:row>
    <x:row r="17" ht="27" customHeight="1">
      <x:c r="A17" s="3"/>
      <x:c r="B17" s="3"/>
      <x:c r="C17" s="3"/>
      <x:c r="D17" s="3"/>
      <x:c r="E17" s="3"/>
    </x:row>
    <x:row r="18" ht="27" customHeight="1">
      <x:c r="A18" s="3"/>
      <x:c r="B18" s="3"/>
      <x:c r="C18" s="3"/>
      <x:c r="D18" s="3"/>
      <x:c r="E18" s="3"/>
    </x:row>
    <x:row r="19" ht="32" customHeight="1">
      <x:c r="A19" s="6" t="str">
        <x:v>契約ID</x:v>
      </x:c>
      <x:c r="B19" s="6" t="str">
        <x:v>MRR損失</x:v>
      </x:c>
      <x:c r="C19" s="6" t="str">
        <x:v>拡張MRR</x:v>
      </x:c>
      <x:c r="D19" s="3"/>
      <x:c r="E19" s="3"/>
    </x:row>
    <x:row r="20" ht="27" customHeight="1">
      <x:c r="A20" s="15" t="str">
        <x:f>A6</x:f>
        <x:v>K001</x:v>
      </x:c>
      <x:c r="B20" s="15" t="n">
        <x:f>MAX(0,C6-D6)</x:f>
        <x:v>10000</x:v>
      </x:c>
      <x:c r="C20" s="15" t="n">
        <x:f>IF(C6&gt;0,MAX(0,D6-C6),0)</x:f>
        <x:v>0</x:v>
      </x:c>
      <x:c r="D20" s="3"/>
      <x:c r="E20" s="3"/>
    </x:row>
    <x:row r="21" ht="27" customHeight="1">
      <x:c r="A21" s="15" t="str">
        <x:f>A7</x:f>
        <x:v>K002</x:v>
      </x:c>
      <x:c r="B21" s="15" t="n">
        <x:f>MAX(0,C7-D7)</x:f>
        <x:v>0</x:v>
      </x:c>
      <x:c r="C21" s="15" t="n">
        <x:f>IF(C7&gt;0,MAX(0,D7-C7),0)</x:f>
        <x:v>0</x:v>
      </x:c>
      <x:c r="D21" s="3"/>
      <x:c r="E21" s="3"/>
    </x:row>
    <x:row r="22" ht="27" customHeight="1">
      <x:c r="A22" s="15" t="str">
        <x:f>A8</x:f>
        <x:v>K003</x:v>
      </x:c>
      <x:c r="B22" s="15" t="n">
        <x:f>MAX(0,C8-D8)</x:f>
        <x:v>2000</x:v>
      </x:c>
      <x:c r="C22" s="15" t="n">
        <x:f>IF(C8&gt;0,MAX(0,D8-C8),0)</x:f>
        <x:v>0</x:v>
      </x:c>
      <x:c r="D22" s="3"/>
      <x:c r="E22" s="3"/>
    </x:row>
    <x:row r="23" ht="27" customHeight="1">
      <x:c r="A23" s="15" t="str">
        <x:f>A9</x:f>
        <x:v>K004</x:v>
      </x:c>
      <x:c r="B23" s="15" t="n">
        <x:f>MAX(0,C9-D9)</x:f>
        <x:v>3000</x:v>
      </x:c>
      <x:c r="C23" s="15" t="n">
        <x:f>IF(C9&gt;0,MAX(0,D9-C9),0)</x:f>
        <x:v>0</x:v>
      </x:c>
      <x:c r="D23" s="3"/>
      <x:c r="E23" s="3"/>
    </x:row>
    <x:row r="24" ht="27" customHeight="1">
      <x:c r="A24" s="15" t="str">
        <x:f>A10</x:f>
        <x:v>K005</x:v>
      </x:c>
      <x:c r="B24" s="15" t="n">
        <x:f>MAX(0,C10-D10)</x:f>
        <x:v>0</x:v>
      </x:c>
      <x:c r="C24" s="15" t="n">
        <x:f>IF(C10&gt;0,MAX(0,D10-C10),0)</x:f>
        <x:v>2000</x:v>
      </x:c>
      <x:c r="D24" s="3"/>
      <x:c r="E24" s="3"/>
    </x:row>
    <x:row r="25" ht="27" customHeight="1">
      <x:c r="A25" s="15" t="str">
        <x:f>A11</x:f>
        <x:v>K006</x:v>
      </x:c>
      <x:c r="B25" s="15" t="n">
        <x:f>MAX(0,C11-D11)</x:f>
        <x:v>0</x:v>
      </x:c>
      <x:c r="C25" s="15" t="n">
        <x:f>IF(C11&gt;0,MAX(0,D11-C11),0)</x:f>
        <x:v>0</x:v>
      </x:c>
      <x:c r="D25" s="3"/>
      <x:c r="E25" s="3"/>
    </x:row>
    <x:row r="26" ht="27" customHeight="1">
      <x:c r="A26" s="15" t="str">
        <x:f>A12</x:f>
        <x:v>K007</x:v>
      </x:c>
      <x:c r="B26" s="15" t="n">
        <x:f>MAX(0,C12-D12)</x:f>
        <x:v>7000</x:v>
      </x:c>
      <x:c r="C26" s="15" t="n">
        <x:f>IF(C12&gt;0,MAX(0,D12-C12),0)</x:f>
        <x:v>0</x:v>
      </x:c>
      <x:c r="D26" s="3"/>
      <x:c r="E26" s="3"/>
    </x:row>
    <x:row r="27" ht="27" customHeight="1">
      <x:c r="A27" s="15" t="str">
        <x:f>A13</x:f>
        <x:v>K008</x:v>
      </x:c>
      <x:c r="B27" s="15" t="n">
        <x:f>MAX(0,C13-D13)</x:f>
        <x:v>0</x:v>
      </x:c>
      <x:c r="C27" s="15" t="n">
        <x:f>IF(C13&gt;0,MAX(0,D13-C13),0)</x:f>
        <x:v>0</x:v>
      </x:c>
      <x:c r="D27" s="3"/>
      <x:c r="E27" s="3"/>
    </x:row>
    <x:row r="28" ht="27" customHeight="1">
      <x:c r="A28" s="15" t="str">
        <x:f>A14</x:f>
        <x:v>K009</x:v>
      </x:c>
      <x:c r="B28" s="15" t="n">
        <x:f>MAX(0,C14-D14)</x:f>
        <x:v>0</x:v>
      </x:c>
      <x:c r="C28" s="15" t="n">
        <x:f>IF(C14&gt;0,MAX(0,D14-C14),0)</x:f>
        <x:v>0</x:v>
      </x:c>
      <x:c r="D28" s="3"/>
      <x:c r="E28" s="3"/>
    </x:row>
    <x:row r="29" ht="27" customHeight="1">
      <x:c r="A29" s="15" t="str">
        <x:f>A15</x:f>
        <x:v>K010</x:v>
      </x:c>
      <x:c r="B29" s="15" t="n">
        <x:f>MAX(0,C15-D15)</x:f>
        <x:v>0</x:v>
      </x:c>
      <x:c r="C29" s="15" t="n">
        <x:f>IF(C15&gt;0,MAX(0,D15-C15),0)</x:f>
        <x:v>0</x:v>
      </x:c>
      <x:c r="D29" s="3"/>
      <x:c r="E29" s="3"/>
    </x:row>
    <x:row r="30" ht="27" customHeight="1">
      <x:c r="A30" s="3"/>
      <x:c r="B30" s="3"/>
      <x:c r="C30" s="3"/>
      <x:c r="D30" s="3"/>
      <x:c r="E30" s="3"/>
    </x:row>
    <x:row r="31" ht="27" customHeight="1">
      <x:c r="A31" s="3"/>
      <x:c r="B31" s="3"/>
      <x:c r="C31" s="3"/>
      <x:c r="D31" s="3"/>
      <x:c r="E31" s="3"/>
    </x:row>
    <x:row r="32" ht="27" customHeight="1">
      <x:c r="A32" s="3"/>
      <x:c r="B32" s="3"/>
      <x:c r="C32" s="3"/>
      <x:c r="D32" s="3"/>
      <x:c r="E32" s="3"/>
    </x:row>
    <x:row r="33" ht="58" customHeight="1">
      <x:c r="A33" s="12" t="str">
        <x:v>出典：本記事用の架空データ。MRRは月額換算した継続収益。入金額や売上計上額とは別。新規・再開は期首母集団の拡張へ入れない。</x:v>
      </x:c>
      <x:c r="B33" s="12"/>
      <x:c r="C33" s="12"/>
      <x:c r="D33" s="12"/>
      <x:c r="E33" s="12"/>
    </x:row>
    <x:row r="34" ht="27" customHeight="1">
      <x:c r="A34" s="3"/>
      <x:c r="B34" s="3"/>
      <x:c r="C34" s="3"/>
      <x:c r="D34" s="3"/>
      <x:c r="E34" s="3"/>
    </x:row>
    <x:row r="35" ht="27" customHeight="1">
      <x:c r="A35" s="3"/>
      <x:c r="B35" s="3"/>
      <x:c r="C35" s="3"/>
      <x:c r="D35" s="3"/>
      <x:c r="E35" s="3"/>
    </x:row>
    <x:row r="36" ht="27" customHeight="1">
      <x:c r="A36" s="3"/>
      <x:c r="B36" s="3"/>
      <x:c r="C36" s="3"/>
      <x:c r="D36" s="3"/>
      <x:c r="E36" s="3"/>
    </x:row>
    <x:row r="37" ht="27" customHeight="1">
      <x:c r="A37" s="3"/>
      <x:c r="B37" s="3"/>
      <x:c r="C37" s="3"/>
      <x:c r="D37" s="3"/>
      <x:c r="E37" s="3"/>
    </x:row>
    <x:row r="38" ht="27" customHeight="1">
      <x:c r="A38" s="3"/>
      <x:c r="B38" s="3"/>
      <x:c r="C38" s="3"/>
      <x:c r="D38" s="3"/>
      <x:c r="E38" s="3"/>
    </x:row>
    <x:row r="39" ht="27" customHeight="1">
      <x:c r="A39" s="3"/>
      <x:c r="B39" s="3"/>
      <x:c r="C39" s="3"/>
      <x:c r="D39" s="3"/>
      <x:c r="E39" s="3"/>
    </x:row>
    <x:row r="40" ht="27" customHeight="1">
      <x:c r="A40" s="3"/>
      <x:c r="B40" s="3"/>
      <x:c r="C40" s="3"/>
      <x:c r="D40" s="3"/>
      <x:c r="E40" s="3"/>
    </x:row>
    <x:row r="41" ht="27" customHeight="1">
      <x:c r="A41" s="3"/>
      <x:c r="B41" s="3"/>
      <x:c r="C41" s="3"/>
      <x:c r="D41" s="3"/>
      <x:c r="E41" s="3"/>
    </x:row>
    <x:row r="42" ht="27" customHeight="1">
      <x:c r="A42" s="3"/>
      <x:c r="B42" s="3"/>
      <x:c r="C42" s="3"/>
      <x:c r="D42" s="3"/>
      <x:c r="E42" s="3"/>
    </x:row>
    <x:row r="43" ht="27" customHeight="1">
      <x:c r="A43" s="3"/>
      <x:c r="B43" s="3"/>
      <x:c r="C43" s="3"/>
      <x:c r="D43" s="3"/>
      <x:c r="E43" s="3"/>
    </x:row>
    <x:row r="44" ht="27" customHeight="1">
      <x:c r="A44" s="3"/>
      <x:c r="B44" s="3"/>
      <x:c r="C44" s="3"/>
      <x:c r="D44" s="3"/>
      <x:c r="E44" s="3"/>
    </x:row>
    <x:row r="45" ht="27" customHeight="1">
      <x:c r="A45" s="3"/>
      <x:c r="B45" s="3"/>
      <x:c r="C45" s="3"/>
      <x:c r="D45" s="3"/>
      <x:c r="E45" s="3"/>
    </x:row>
    <x:row r="46" ht="27" customHeight="1">
      <x:c r="A46" s="3"/>
      <x:c r="B46" s="3"/>
      <x:c r="C46" s="3"/>
      <x:c r="D46" s="3"/>
      <x:c r="E46" s="3"/>
    </x:row>
    <x:row r="47" ht="27" customHeight="1">
      <x:c r="A47" s="3"/>
      <x:c r="B47" s="3"/>
      <x:c r="C47" s="3"/>
      <x:c r="D47" s="3"/>
      <x:c r="E47" s="3"/>
    </x:row>
    <x:row r="48" ht="27" customHeight="1">
      <x:c r="A48" s="3"/>
      <x:c r="B48" s="3"/>
      <x:c r="C48" s="3"/>
      <x:c r="D48" s="3"/>
      <x:c r="E48" s="3"/>
    </x:row>
    <x:row r="49" ht="27" customHeight="1">
      <x:c r="A49" s="3"/>
      <x:c r="B49" s="3"/>
      <x:c r="C49" s="3"/>
      <x:c r="D49" s="3"/>
      <x:c r="E49" s="3"/>
    </x:row>
    <x:row r="50" ht="27" customHeight="1">
      <x:c r="A50" s="3"/>
      <x:c r="B50" s="3"/>
      <x:c r="C50" s="3"/>
      <x:c r="D50" s="3"/>
      <x:c r="E50" s="3"/>
    </x:row>
    <x:row r="51" ht="27" customHeight="1">
      <x:c r="A51" s="3"/>
      <x:c r="B51" s="3"/>
      <x:c r="C51" s="3"/>
      <x:c r="D51" s="3"/>
      <x:c r="E51" s="3"/>
    </x:row>
    <x:row r="52" ht="27" customHeight="1">
      <x:c r="A52" s="3"/>
      <x:c r="B52" s="3"/>
      <x:c r="C52" s="3"/>
      <x:c r="D52" s="3"/>
      <x:c r="E52" s="3"/>
    </x:row>
    <x:row r="53" ht="27" customHeight="1">
      <x:c r="A53" s="3"/>
      <x:c r="B53" s="3"/>
      <x:c r="C53" s="3"/>
      <x:c r="D53" s="3"/>
      <x:c r="E53" s="3"/>
    </x:row>
    <x:row r="54" ht="27" customHeight="1">
      <x:c r="A54" s="3"/>
      <x:c r="B54" s="3"/>
      <x:c r="C54" s="3"/>
      <x:c r="D54" s="3"/>
      <x:c r="E54" s="3"/>
    </x:row>
    <x:row r="55" ht="27" customHeight="1">
      <x:c r="A55" s="3"/>
      <x:c r="B55" s="3"/>
      <x:c r="C55" s="3"/>
      <x:c r="D55" s="3"/>
      <x:c r="E55" s="3"/>
    </x:row>
    <x:row r="56" ht="27" customHeight="1">
      <x:c r="A56" s="3"/>
      <x:c r="B56" s="3"/>
      <x:c r="C56" s="3"/>
      <x:c r="D56" s="3"/>
      <x:c r="E56" s="3"/>
    </x:row>
    <x:row r="57" ht="27" customHeight="1">
      <x:c r="A57" s="3"/>
      <x:c r="B57" s="3"/>
      <x:c r="C57" s="3"/>
      <x:c r="D57" s="3"/>
      <x:c r="E57" s="3"/>
    </x:row>
    <x:row r="58" ht="27" customHeight="1">
      <x:c r="A58" s="3"/>
      <x:c r="B58" s="3"/>
      <x:c r="C58" s="3"/>
      <x:c r="D58" s="3"/>
      <x:c r="E58" s="3"/>
    </x:row>
    <x:row r="59" ht="27" customHeight="1">
      <x:c r="A59" s="3"/>
      <x:c r="B59" s="3"/>
      <x:c r="C59" s="3"/>
      <x:c r="D59" s="3"/>
      <x:c r="E59" s="3"/>
    </x:row>
    <x:row r="60" ht="27" customHeight="1">
      <x:c r="A60" s="3"/>
      <x:c r="B60" s="3"/>
      <x:c r="C60" s="3"/>
      <x:c r="D60" s="3"/>
      <x:c r="E60" s="3"/>
    </x:row>
    <x:row r="61" ht="27" customHeight="1">
      <x:c r="A61" s="3"/>
      <x:c r="B61" s="3"/>
      <x:c r="C61" s="3"/>
      <x:c r="D61" s="3"/>
      <x:c r="E61" s="3"/>
    </x:row>
    <x:row r="62" ht="27" customHeight="1">
      <x:c r="A62" s="3"/>
      <x:c r="B62" s="3"/>
      <x:c r="C62" s="3"/>
      <x:c r="D62" s="3"/>
      <x:c r="E62" s="3"/>
    </x:row>
    <x:row r="63" ht="27" customHeight="1">
      <x:c r="A63" s="3"/>
      <x:c r="B63" s="3"/>
      <x:c r="C63" s="3"/>
      <x:c r="D63" s="3"/>
      <x:c r="E63" s="3"/>
    </x:row>
    <x:row r="64" ht="27" customHeight="1">
      <x:c r="A64" s="3"/>
      <x:c r="B64" s="3"/>
      <x:c r="C64" s="3"/>
      <x:c r="D64" s="3"/>
      <x:c r="E64" s="3"/>
    </x:row>
    <x:row r="65" ht="27" customHeight="1">
      <x:c r="A65" s="3"/>
      <x:c r="B65" s="3"/>
      <x:c r="C65" s="3"/>
      <x:c r="D65" s="3"/>
      <x:c r="E65" s="3"/>
    </x:row>
  </x:sheetData>
  <x:mergeCells>
    <x:mergeCell ref="A33:E33"/>
  </x:mergeCells>
  <x:pageMargins left="0.7" right="0.7" top="0.75" bottom="0.75" header="0.3" footer="0.3"/>
  <x:tableParts count="1">
    <x:tablePart xmlns:r="http://schemas.openxmlformats.org/officeDocument/2006/relationships" r:id="R8c654fa4f7544350"/>
  </x:tableParts>
</x:worksheet>
</file>