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062a417c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顧客" sheetId="1" r:id="Reab27ce8ad4946e4"/>
    <x:sheet xmlns:r="http://schemas.openxmlformats.org/officeDocument/2006/relationships" name="案件" sheetId="2" r:id="R4be880f6b49c4561"/>
    <x:sheet xmlns:r="http://schemas.openxmlformats.org/officeDocument/2006/relationships" name="対応履歴" sheetId="3" r:id="R79ad5cc6e06a4c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8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  <x:font>
      <x:sz val="11"/>
      <x:color rgb="FF176B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171edb452417c" /><Relationship Type="http://schemas.openxmlformats.org/officeDocument/2006/relationships/theme" Target="/xl/theme/theme1.xml" Id="R76d1c4ac60f746c7" /><Relationship Type="http://schemas.openxmlformats.org/officeDocument/2006/relationships/sharedStrings" Target="/xl/sharedStrings.xml" Id="R5ae4a0211c574114" /><Relationship Type="http://schemas.openxmlformats.org/officeDocument/2006/relationships/worksheet" Target="/xl/worksheets/sheet1.xml" Id="Reab27ce8ad4946e4" /><Relationship Type="http://schemas.openxmlformats.org/officeDocument/2006/relationships/worksheet" Target="/xl/worksheets/sheet2.xml" Id="R4be880f6b49c4561" /><Relationship Type="http://schemas.openxmlformats.org/officeDocument/2006/relationships/worksheet" Target="/xl/worksheets/sheet3.xml" Id="R79ad5cc6e06a4c3d" /></Relationships>
</file>

<file path=xl/tables/table1.xml><?xml version="1.0" encoding="utf-8"?>
<x:table xmlns:x="http://schemas.openxmlformats.org/spreadsheetml/2006/main" id="1" name="Customers" displayName="Customers" ref="A5:H15" headerRowCount="1" totalsRowCount="0" totalsRowShown="0">
  <x:autoFilter ref="A5:H15"/>
  <x:tableColumns count="8">
    <x:tableColumn id="1" name="顧客ID"/>
    <x:tableColumn id="2" name="顧客名"/>
    <x:tableColumn id="3" name="相手担当者"/>
    <x:tableColumn id="4" name="連絡先（架空）"/>
    <x:tableColumn id="5" name="管理担当"/>
    <x:tableColumn id="6" name="状態"/>
    <x:tableColumn id="7" name="更新日"/>
    <x:tableColumn id="8" name="ID確認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als" displayName="Deals" ref="A5:K15" headerRowCount="1" totalsRowCount="0" totalsRowShown="0">
  <x:autoFilter ref="A5:K15"/>
  <x:tableColumns count="11">
    <x:tableColumn id="1" name="案件ID"/>
    <x:tableColumn id="2" name="顧客ID"/>
    <x:tableColumn id="3" name="顧客名（自動）"/>
    <x:tableColumn id="4" name="案件名"/>
    <x:tableColumn id="5" name="見積額（円）"/>
    <x:tableColumn id="6" name="状態"/>
    <x:tableColumn id="7" name="次回連絡日"/>
    <x:tableColumn id="8" name="次の行動"/>
    <x:tableColumn id="9" name="担当"/>
    <x:tableColumn id="10" name="ID確認"/>
    <x:tableColumn id="11" name="次回日確認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tacts" displayName="Contacts" ref="A5:I15" headerRowCount="1" totalsRowCount="0" totalsRowShown="0">
  <x:autoFilter ref="A5:I15"/>
  <x:tableColumns count="9">
    <x:tableColumn id="1" name="履歴ID"/>
    <x:tableColumn id="2" name="顧客ID"/>
    <x:tableColumn id="3" name="案件ID"/>
    <x:tableColumn id="4" name="対応日"/>
    <x:tableColumn id="5" name="方法"/>
    <x:tableColumn id="6" name="要点（事実）"/>
    <x:tableColumn id="7" name="約束・次の行動"/>
    <x:tableColumn id="8" name="担当者"/>
    <x:tableColumn id="9" name="案件確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8cb0428239478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dd9544c067841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9e96fb8c623456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</x:row>
    <x:row r="2" ht="56" customHeight="1">
      <x:c r="A2" s="4" t="str">
        <x:v>顧客管理｜架空10社の入力例</x:v>
      </x:c>
      <x:c r="B2" s="3"/>
      <x:c r="C2" s="3"/>
      <x:c r="D2" s="3"/>
      <x:c r="E2" s="3"/>
      <x:c r="F2" s="3"/>
      <x:c r="G2" s="3"/>
      <x:c r="H2" s="3"/>
    </x:row>
    <x:row r="3" ht="27" customHeight="1">
      <x:c r="A3" s="3"/>
      <x:c r="B3" s="3"/>
      <x:c r="C3" s="3"/>
      <x:c r="D3" s="3"/>
      <x:c r="E3" s="3"/>
      <x:c r="F3" s="3"/>
      <x:c r="G3" s="3"/>
      <x:c r="H3" s="3"/>
    </x:row>
    <x:row r="4" ht="27" customHeight="1">
      <x:c r="A4" s="3"/>
      <x:c r="B4" s="3"/>
      <x:c r="C4" s="3"/>
      <x:c r="D4" s="3"/>
      <x:c r="E4" s="3"/>
      <x:c r="F4" s="3"/>
      <x:c r="G4" s="3"/>
      <x:c r="H4" s="3"/>
    </x:row>
    <x:row r="5" ht="32" customHeight="1">
      <x:c r="A5" s="6" t="str">
        <x:v>顧客ID</x:v>
      </x:c>
      <x:c r="B5" s="6" t="str">
        <x:v>顧客名</x:v>
      </x:c>
      <x:c r="C5" s="6" t="str">
        <x:v>相手担当者</x:v>
      </x:c>
      <x:c r="D5" s="6" t="str">
        <x:v>連絡先（架空）</x:v>
      </x:c>
      <x:c r="E5" s="6" t="str">
        <x:v>管理担当</x:v>
      </x:c>
      <x:c r="F5" s="6" t="str">
        <x:v>状態</x:v>
      </x:c>
      <x:c r="G5" s="6" t="str">
        <x:v>更新日</x:v>
      </x:c>
      <x:c r="H5" s="6" t="str">
        <x:v>ID確認</x:v>
      </x:c>
    </x:row>
    <x:row r="6" ht="27" customHeight="1">
      <x:c r="A6" s="8" t="str">
        <x:v>C001</x:v>
      </x:c>
      <x:c r="B6" s="8" t="str">
        <x:v>あおば商事</x:v>
      </x:c>
      <x:c r="C6" s="8" t="str">
        <x:v>窓口1</x:v>
      </x:c>
      <x:c r="D6" s="8" t="str">
        <x:v>customer1@example.invalid</x:v>
      </x:c>
      <x:c r="E6" s="8" t="str">
        <x:v>遥</x:v>
      </x:c>
      <x:c r="F6" s="8" t="str">
        <x:v>見込み</x:v>
      </x:c>
      <x:c r="G6" s="9" t="n">
        <x:v>46302</x:v>
      </x:c>
      <x:c r="H6" s="12" t="str">
        <x:f>IF(COUNTIF($A$6:$A$15,A6)&gt;1,"ID重複","OK")</x:f>
        <x:v>OK</x:v>
      </x:c>
    </x:row>
    <x:row r="7" ht="27" customHeight="1">
      <x:c r="A7" s="8" t="str">
        <x:v>C002</x:v>
      </x:c>
      <x:c r="B7" s="8" t="str">
        <x:v>架空企業2</x:v>
      </x:c>
      <x:c r="C7" s="8" t="str">
        <x:v>窓口2</x:v>
      </x:c>
      <x:c r="D7" s="8" t="str">
        <x:v>customer2@example.invalid</x:v>
      </x:c>
      <x:c r="E7" s="8" t="str">
        <x:v>健</x:v>
      </x:c>
      <x:c r="F7" s="8" t="str">
        <x:v>対応中</x:v>
      </x:c>
      <x:c r="G7" s="9" t="n">
        <x:v>46302</x:v>
      </x:c>
      <x:c r="H7" s="12" t="str">
        <x:f>IF(COUNTIF($A$6:$A$15,A7)&gt;1,"ID重複","OK")</x:f>
        <x:v>OK</x:v>
      </x:c>
    </x:row>
    <x:row r="8" ht="27" customHeight="1">
      <x:c r="A8" s="8" t="str">
        <x:v>C003</x:v>
      </x:c>
      <x:c r="B8" s="8" t="str">
        <x:v>架空企業3</x:v>
      </x:c>
      <x:c r="C8" s="8" t="str">
        <x:v>窓口3</x:v>
      </x:c>
      <x:c r="D8" s="8" t="str">
        <x:v>customer3@example.invalid</x:v>
      </x:c>
      <x:c r="E8" s="8" t="str">
        <x:v>遥</x:v>
      </x:c>
      <x:c r="F8" s="8" t="str">
        <x:v>対応中</x:v>
      </x:c>
      <x:c r="G8" s="9" t="n">
        <x:v>46302</x:v>
      </x:c>
      <x:c r="H8" s="12" t="str">
        <x:f>IF(COUNTIF($A$6:$A$15,A8)&gt;1,"ID重複","OK")</x:f>
        <x:v>OK</x:v>
      </x:c>
    </x:row>
    <x:row r="9" ht="27" customHeight="1">
      <x:c r="A9" s="8" t="str">
        <x:v>C004</x:v>
      </x:c>
      <x:c r="B9" s="8" t="str">
        <x:v>架空企業4</x:v>
      </x:c>
      <x:c r="C9" s="8" t="str">
        <x:v>窓口4</x:v>
      </x:c>
      <x:c r="D9" s="8" t="str">
        <x:v>customer4@example.invalid</x:v>
      </x:c>
      <x:c r="E9" s="8" t="str">
        <x:v>健</x:v>
      </x:c>
      <x:c r="F9" s="8" t="str">
        <x:v>見込み</x:v>
      </x:c>
      <x:c r="G9" s="9" t="n">
        <x:v>46302</x:v>
      </x:c>
      <x:c r="H9" s="12" t="str">
        <x:f>IF(COUNTIF($A$6:$A$15,A9)&gt;1,"ID重複","OK")</x:f>
        <x:v>OK</x:v>
      </x:c>
    </x:row>
    <x:row r="10" ht="27" customHeight="1">
      <x:c r="A10" s="8" t="str">
        <x:v>C005</x:v>
      </x:c>
      <x:c r="B10" s="8" t="str">
        <x:v>架空企業5</x:v>
      </x:c>
      <x:c r="C10" s="8" t="str">
        <x:v>窓口5</x:v>
      </x:c>
      <x:c r="D10" s="8" t="str">
        <x:v>customer5@example.invalid</x:v>
      </x:c>
      <x:c r="E10" s="8" t="str">
        <x:v>遥</x:v>
      </x:c>
      <x:c r="F10" s="8" t="str">
        <x:v>対応中</x:v>
      </x:c>
      <x:c r="G10" s="9" t="n">
        <x:v>46302</x:v>
      </x:c>
      <x:c r="H10" s="12" t="str">
        <x:f>IF(COUNTIF($A$6:$A$15,A10)&gt;1,"ID重複","OK")</x:f>
        <x:v>OK</x:v>
      </x:c>
    </x:row>
    <x:row r="11" ht="27" customHeight="1">
      <x:c r="A11" s="8" t="str">
        <x:v>C006</x:v>
      </x:c>
      <x:c r="B11" s="8" t="str">
        <x:v>架空企業6</x:v>
      </x:c>
      <x:c r="C11" s="8" t="str">
        <x:v>窓口6</x:v>
      </x:c>
      <x:c r="D11" s="8" t="str">
        <x:v>customer6@example.invalid</x:v>
      </x:c>
      <x:c r="E11" s="8" t="str">
        <x:v>健</x:v>
      </x:c>
      <x:c r="F11" s="8" t="str">
        <x:v>対応中</x:v>
      </x:c>
      <x:c r="G11" s="9" t="n">
        <x:v>46302</x:v>
      </x:c>
      <x:c r="H11" s="12" t="str">
        <x:f>IF(COUNTIF($A$6:$A$15,A11)&gt;1,"ID重複","OK")</x:f>
        <x:v>OK</x:v>
      </x:c>
    </x:row>
    <x:row r="12" ht="27" customHeight="1">
      <x:c r="A12" s="8" t="str">
        <x:v>C007</x:v>
      </x:c>
      <x:c r="B12" s="8" t="str">
        <x:v>架空企業7</x:v>
      </x:c>
      <x:c r="C12" s="8" t="str">
        <x:v>窓口7</x:v>
      </x:c>
      <x:c r="D12" s="8" t="str">
        <x:v>customer7@example.invalid</x:v>
      </x:c>
      <x:c r="E12" s="8" t="str">
        <x:v>遥</x:v>
      </x:c>
      <x:c r="F12" s="8" t="str">
        <x:v>見込み</x:v>
      </x:c>
      <x:c r="G12" s="9" t="n">
        <x:v>46302</x:v>
      </x:c>
      <x:c r="H12" s="12" t="str">
        <x:f>IF(COUNTIF($A$6:$A$15,A12)&gt;1,"ID重複","OK")</x:f>
        <x:v>OK</x:v>
      </x:c>
    </x:row>
    <x:row r="13" ht="27" customHeight="1">
      <x:c r="A13" s="8" t="str">
        <x:v>C008</x:v>
      </x:c>
      <x:c r="B13" s="8" t="str">
        <x:v>架空企業8</x:v>
      </x:c>
      <x:c r="C13" s="8" t="str">
        <x:v>窓口8</x:v>
      </x:c>
      <x:c r="D13" s="8" t="str">
        <x:v>customer8@example.invalid</x:v>
      </x:c>
      <x:c r="E13" s="8" t="str">
        <x:v>健</x:v>
      </x:c>
      <x:c r="F13" s="8" t="str">
        <x:v>対応中</x:v>
      </x:c>
      <x:c r="G13" s="9" t="n">
        <x:v>46302</x:v>
      </x:c>
      <x:c r="H13" s="12" t="str">
        <x:f>IF(COUNTIF($A$6:$A$15,A13)&gt;1,"ID重複","OK")</x:f>
        <x:v>OK</x:v>
      </x:c>
    </x:row>
    <x:row r="14" ht="27" customHeight="1">
      <x:c r="A14" s="8" t="str">
        <x:v>C009</x:v>
      </x:c>
      <x:c r="B14" s="8" t="str">
        <x:v>架空企業9</x:v>
      </x:c>
      <x:c r="C14" s="8" t="str">
        <x:v>窓口9</x:v>
      </x:c>
      <x:c r="D14" s="8" t="str">
        <x:v>customer9@example.invalid</x:v>
      </x:c>
      <x:c r="E14" s="8" t="str">
        <x:v>遥</x:v>
      </x:c>
      <x:c r="F14" s="8" t="str">
        <x:v>対応中</x:v>
      </x:c>
      <x:c r="G14" s="9" t="n">
        <x:v>46302</x:v>
      </x:c>
      <x:c r="H14" s="12" t="str">
        <x:f>IF(COUNTIF($A$6:$A$15,A14)&gt;1,"ID重複","OK")</x:f>
        <x:v>OK</x:v>
      </x:c>
    </x:row>
    <x:row r="15" ht="27" customHeight="1">
      <x:c r="A15" s="8" t="str">
        <x:v>C010</x:v>
      </x:c>
      <x:c r="B15" s="8" t="str">
        <x:v>架空企業10</x:v>
      </x:c>
      <x:c r="C15" s="8" t="str">
        <x:v>窓口10</x:v>
      </x:c>
      <x:c r="D15" s="8" t="str">
        <x:v>customer10@example.invalid</x:v>
      </x:c>
      <x:c r="E15" s="8" t="str">
        <x:v>健</x:v>
      </x:c>
      <x:c r="F15" s="8" t="str">
        <x:v>見込み</x:v>
      </x:c>
      <x:c r="G15" s="9" t="n">
        <x:v>46302</x:v>
      </x:c>
      <x:c r="H15" s="12" t="str">
        <x:f>IF(COUNTIF($A$6:$A$15,A15)&gt;1,"ID重複","OK")</x:f>
        <x:v>OK</x:v>
      </x:c>
    </x:row>
    <x:row r="16" ht="27" customHeight="1">
      <x:c r="A16" s="3"/>
      <x:c r="B16" s="3"/>
      <x:c r="C16" s="3"/>
      <x:c r="D16" s="3"/>
      <x:c r="E16" s="3"/>
      <x:c r="F16" s="3"/>
      <x:c r="G16" s="3"/>
      <x:c r="H16" s="3"/>
    </x:row>
    <x:row r="17" ht="27" customHeight="1">
      <x:c r="A17" s="3"/>
      <x:c r="B17" s="3"/>
      <x:c r="C17" s="3"/>
      <x:c r="D17" s="3"/>
      <x:c r="E17" s="3"/>
      <x:c r="F17" s="3"/>
      <x:c r="G17" s="3"/>
      <x:c r="H17" s="3"/>
    </x:row>
    <x:row r="18" ht="58" customHeight="1">
      <x:c r="A18" s="11" t="str">
        <x:v>全件架空例。黄色が入力欄。表全体を並べ替え、固定のIDを変更しないでください。個人情報・共有権限は社内規則に従って管理。</x:v>
      </x:c>
      <x:c r="B18" s="11"/>
      <x:c r="C18" s="11"/>
      <x:c r="D18" s="11"/>
      <x:c r="E18" s="11"/>
      <x:c r="F18" s="11"/>
      <x:c r="G18" s="11"/>
      <x:c r="H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</x:row>
    <x:row r="21" ht="27" customHeight="1">
      <x:c r="A21" s="3"/>
      <x:c r="B21" s="3"/>
      <x:c r="C21" s="3"/>
      <x:c r="D21" s="3"/>
      <x:c r="E21" s="3"/>
      <x:c r="F21" s="3"/>
      <x:c r="G21" s="3"/>
      <x:c r="H21" s="3"/>
    </x:row>
    <x:row r="22" ht="27" customHeight="1">
      <x:c r="A22" s="3"/>
      <x:c r="B22" s="3"/>
      <x:c r="C22" s="3"/>
      <x:c r="D22" s="3"/>
      <x:c r="E22" s="3"/>
      <x:c r="F22" s="3"/>
      <x:c r="G22" s="3"/>
      <x:c r="H22" s="3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</x:row>
    <x:row r="24" ht="27" customHeight="1">
      <x:c r="A24" s="3"/>
      <x:c r="B24" s="3"/>
      <x:c r="C24" s="3"/>
      <x:c r="D24" s="3"/>
      <x:c r="E24" s="3"/>
      <x:c r="F24" s="3"/>
      <x:c r="G24" s="3"/>
      <x:c r="H24" s="3"/>
    </x:row>
    <x:row r="25" ht="27" customHeight="1">
      <x:c r="A25" s="3"/>
      <x:c r="B25" s="3"/>
      <x:c r="C25" s="3"/>
      <x:c r="D25" s="3"/>
      <x:c r="E25" s="3"/>
      <x:c r="F25" s="3"/>
      <x:c r="G25" s="3"/>
      <x:c r="H25" s="3"/>
    </x:row>
    <x:row r="26" ht="27" customHeight="1">
      <x:c r="A26" s="3"/>
      <x:c r="B26" s="3"/>
      <x:c r="C26" s="3"/>
      <x:c r="D26" s="3"/>
      <x:c r="E26" s="3"/>
      <x:c r="F26" s="3"/>
      <x:c r="G26" s="3"/>
      <x:c r="H26" s="3"/>
    </x:row>
    <x:row r="27" ht="27" customHeight="1">
      <x:c r="A27" s="3"/>
      <x:c r="B27" s="3"/>
      <x:c r="C27" s="3"/>
      <x:c r="D27" s="3"/>
      <x:c r="E27" s="3"/>
      <x:c r="F27" s="3"/>
      <x:c r="G27" s="3"/>
      <x:c r="H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</x:row>
    <x:row r="29" ht="27" customHeight="1">
      <x:c r="A29" s="3"/>
      <x:c r="B29" s="3"/>
      <x:c r="C29" s="3"/>
      <x:c r="D29" s="3"/>
      <x:c r="E29" s="3"/>
      <x:c r="F29" s="3"/>
      <x:c r="G29" s="3"/>
      <x:c r="H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</x:row>
    <x:row r="34" ht="27" customHeight="1">
      <x:c r="A34" s="3"/>
      <x:c r="B34" s="3"/>
      <x:c r="C34" s="3"/>
      <x:c r="D34" s="3"/>
      <x:c r="E34" s="3"/>
      <x:c r="F34" s="3"/>
      <x:c r="G34" s="3"/>
      <x:c r="H34" s="3"/>
    </x:row>
    <x:row r="35" ht="27" customHeight="1">
      <x:c r="A35" s="3"/>
      <x:c r="B35" s="3"/>
      <x:c r="C35" s="3"/>
      <x:c r="D35" s="3"/>
      <x:c r="E35" s="3"/>
      <x:c r="F35" s="3"/>
      <x:c r="G35" s="3"/>
      <x:c r="H35" s="3"/>
    </x:row>
    <x:row r="36" ht="27" customHeight="1">
      <x:c r="A36" s="3"/>
      <x:c r="B36" s="3"/>
      <x:c r="C36" s="3"/>
      <x:c r="D36" s="3"/>
      <x:c r="E36" s="3"/>
      <x:c r="F36" s="3"/>
      <x:c r="G36" s="3"/>
      <x:c r="H36" s="3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</x:row>
    <x:row r="38" ht="27" customHeight="1">
      <x:c r="A38" s="3"/>
      <x:c r="B38" s="3"/>
      <x:c r="C38" s="3"/>
      <x:c r="D38" s="3"/>
      <x:c r="E38" s="3"/>
      <x:c r="F38" s="3"/>
      <x:c r="G38" s="3"/>
      <x:c r="H38" s="3"/>
    </x:row>
    <x:row r="39" ht="27" customHeight="1">
      <x:c r="A39" s="3"/>
      <x:c r="B39" s="3"/>
      <x:c r="C39" s="3"/>
      <x:c r="D39" s="3"/>
      <x:c r="E39" s="3"/>
      <x:c r="F39" s="3"/>
      <x:c r="G39" s="3"/>
      <x:c r="H39" s="3"/>
    </x:row>
    <x:row r="40" ht="27" customHeight="1">
      <x:c r="A40" s="3"/>
      <x:c r="B40" s="3"/>
      <x:c r="C40" s="3"/>
      <x:c r="D40" s="3"/>
      <x:c r="E40" s="3"/>
      <x:c r="F40" s="3"/>
      <x:c r="G40" s="3"/>
      <x:c r="H40" s="3"/>
    </x:row>
    <x:row r="41" ht="27" customHeight="1">
      <x:c r="A41" s="3"/>
      <x:c r="B41" s="3"/>
      <x:c r="C41" s="3"/>
      <x:c r="D41" s="3"/>
      <x:c r="E41" s="3"/>
      <x:c r="F41" s="3"/>
      <x:c r="G41" s="3"/>
      <x:c r="H41" s="3"/>
    </x:row>
    <x:row r="42" ht="27" customHeight="1">
      <x:c r="A42" s="3"/>
      <x:c r="B42" s="3"/>
      <x:c r="C42" s="3"/>
      <x:c r="D42" s="3"/>
      <x:c r="E42" s="3"/>
      <x:c r="F42" s="3"/>
      <x:c r="G42" s="3"/>
      <x:c r="H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</x:row>
    <x:row r="44" ht="27" customHeight="1">
      <x:c r="A44" s="3"/>
      <x:c r="B44" s="3"/>
      <x:c r="C44" s="3"/>
      <x:c r="D44" s="3"/>
      <x:c r="E44" s="3"/>
      <x:c r="F44" s="3"/>
      <x:c r="G44" s="3"/>
      <x:c r="H44" s="3"/>
    </x:row>
    <x:row r="45" ht="27" customHeight="1">
      <x:c r="A45" s="3"/>
      <x:c r="B45" s="3"/>
      <x:c r="C45" s="3"/>
      <x:c r="D45" s="3"/>
      <x:c r="E45" s="3"/>
      <x:c r="F45" s="3"/>
      <x:c r="G45" s="3"/>
      <x:c r="H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</x:row>
    <x:row r="49" ht="27" customHeight="1">
      <x:c r="A49" s="3"/>
      <x:c r="B49" s="3"/>
      <x:c r="C49" s="3"/>
      <x:c r="D49" s="3"/>
      <x:c r="E49" s="3"/>
      <x:c r="F49" s="3"/>
      <x:c r="G49" s="3"/>
      <x:c r="H49" s="3"/>
    </x:row>
    <x:row r="50" ht="27" customHeight="1">
      <x:c r="A50" s="3"/>
      <x:c r="B50" s="3"/>
      <x:c r="C50" s="3"/>
      <x:c r="D50" s="3"/>
      <x:c r="E50" s="3"/>
      <x:c r="F50" s="3"/>
      <x:c r="G50" s="3"/>
      <x:c r="H50" s="3"/>
    </x:row>
    <x:row r="51" ht="27" customHeight="1">
      <x:c r="A51" s="3"/>
      <x:c r="B51" s="3"/>
      <x:c r="C51" s="3"/>
      <x:c r="D51" s="3"/>
      <x:c r="E51" s="3"/>
      <x:c r="F51" s="3"/>
      <x:c r="G51" s="3"/>
      <x:c r="H51" s="3"/>
    </x:row>
    <x:row r="52" ht="27" customHeight="1">
      <x:c r="A52" s="3"/>
      <x:c r="B52" s="3"/>
      <x:c r="C52" s="3"/>
      <x:c r="D52" s="3"/>
      <x:c r="E52" s="3"/>
      <x:c r="F52" s="3"/>
      <x:c r="G52" s="3"/>
      <x:c r="H52" s="3"/>
    </x:row>
    <x:row r="53" ht="27" customHeight="1">
      <x:c r="A53" s="3"/>
      <x:c r="B53" s="3"/>
      <x:c r="C53" s="3"/>
      <x:c r="D53" s="3"/>
      <x:c r="E53" s="3"/>
      <x:c r="F53" s="3"/>
      <x:c r="G53" s="3"/>
      <x:c r="H53" s="3"/>
    </x:row>
    <x:row r="54" ht="27" customHeight="1">
      <x:c r="A54" s="3"/>
      <x:c r="B54" s="3"/>
      <x:c r="C54" s="3"/>
      <x:c r="D54" s="3"/>
      <x:c r="E54" s="3"/>
      <x:c r="F54" s="3"/>
      <x:c r="G54" s="3"/>
      <x:c r="H54" s="3"/>
    </x:row>
    <x:row r="55" ht="27" customHeight="1">
      <x:c r="A55" s="3"/>
      <x:c r="B55" s="3"/>
      <x:c r="C55" s="3"/>
      <x:c r="D55" s="3"/>
      <x:c r="E55" s="3"/>
      <x:c r="F55" s="3"/>
      <x:c r="G55" s="3"/>
      <x:c r="H55" s="3"/>
    </x:row>
    <x:row r="56" ht="27" customHeight="1">
      <x:c r="A56" s="3"/>
      <x:c r="B56" s="3"/>
      <x:c r="C56" s="3"/>
      <x:c r="D56" s="3"/>
      <x:c r="E56" s="3"/>
      <x:c r="F56" s="3"/>
      <x:c r="G56" s="3"/>
      <x:c r="H56" s="3"/>
    </x:row>
    <x:row r="57" ht="27" customHeight="1">
      <x:c r="A57" s="3"/>
      <x:c r="B57" s="3"/>
      <x:c r="C57" s="3"/>
      <x:c r="D57" s="3"/>
      <x:c r="E57" s="3"/>
      <x:c r="F57" s="3"/>
      <x:c r="G57" s="3"/>
      <x:c r="H57" s="3"/>
    </x:row>
    <x:row r="58" ht="27" customHeight="1">
      <x:c r="A58" s="3"/>
      <x:c r="B58" s="3"/>
      <x:c r="C58" s="3"/>
      <x:c r="D58" s="3"/>
      <x:c r="E58" s="3"/>
      <x:c r="F58" s="3"/>
      <x:c r="G58" s="3"/>
      <x:c r="H58" s="3"/>
    </x:row>
    <x:row r="59" ht="27" customHeight="1">
      <x:c r="A59" s="3"/>
      <x:c r="B59" s="3"/>
      <x:c r="C59" s="3"/>
      <x:c r="D59" s="3"/>
      <x:c r="E59" s="3"/>
      <x:c r="F59" s="3"/>
      <x:c r="G59" s="3"/>
      <x:c r="H59" s="3"/>
    </x:row>
    <x:row r="60" ht="27" customHeight="1">
      <x:c r="A60" s="3"/>
      <x:c r="B60" s="3"/>
      <x:c r="C60" s="3"/>
      <x:c r="D60" s="3"/>
      <x:c r="E60" s="3"/>
      <x:c r="F60" s="3"/>
      <x:c r="G60" s="3"/>
      <x:c r="H60" s="3"/>
    </x:row>
    <x:row r="61" ht="27" customHeight="1">
      <x:c r="A61" s="3"/>
      <x:c r="B61" s="3"/>
      <x:c r="C61" s="3"/>
      <x:c r="D61" s="3"/>
      <x:c r="E61" s="3"/>
      <x:c r="F61" s="3"/>
      <x:c r="G61" s="3"/>
      <x:c r="H61" s="3"/>
    </x:row>
    <x:row r="62" ht="27" customHeight="1">
      <x:c r="A62" s="3"/>
      <x:c r="B62" s="3"/>
      <x:c r="C62" s="3"/>
      <x:c r="D62" s="3"/>
      <x:c r="E62" s="3"/>
      <x:c r="F62" s="3"/>
      <x:c r="G62" s="3"/>
      <x:c r="H62" s="3"/>
    </x:row>
    <x:row r="63" ht="27" customHeight="1">
      <x:c r="A63" s="3"/>
      <x:c r="B63" s="3"/>
      <x:c r="C63" s="3"/>
      <x:c r="D63" s="3"/>
      <x:c r="E63" s="3"/>
      <x:c r="F63" s="3"/>
      <x:c r="G63" s="3"/>
      <x:c r="H63" s="3"/>
    </x:row>
    <x:row r="64" ht="27" customHeight="1">
      <x:c r="A64" s="3"/>
      <x:c r="B64" s="3"/>
      <x:c r="C64" s="3"/>
      <x:c r="D64" s="3"/>
      <x:c r="E64" s="3"/>
      <x:c r="F64" s="3"/>
      <x:c r="G64" s="3"/>
      <x:c r="H64" s="3"/>
    </x:row>
    <x:row r="65" ht="27" customHeight="1">
      <x:c r="A65" s="3"/>
      <x:c r="B65" s="3"/>
      <x:c r="C65" s="3"/>
      <x:c r="D65" s="3"/>
      <x:c r="E65" s="3"/>
      <x:c r="F65" s="3"/>
      <x:c r="G65" s="3"/>
      <x:c r="H65" s="3"/>
    </x:row>
  </x:sheetData>
  <x:mergeCells>
    <x:mergeCell ref="A18:G18"/>
  </x:mergeCells>
  <x:pageMargins left="0.7" right="0.7" top="0.75" bottom="0.75" header="0.3" footer="0.3"/>
  <x:tableParts count="1">
    <x:tablePart xmlns:r="http://schemas.openxmlformats.org/officeDocument/2006/relationships" r:id="R308cb0428239478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56" customHeight="1">
      <x:c r="A2" s="4" t="str">
        <x:v>案件｜顧客IDで対応づける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7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2" customHeight="1">
      <x:c r="A5" s="6" t="str">
        <x:v>案件ID</x:v>
      </x:c>
      <x:c r="B5" s="6" t="str">
        <x:v>顧客ID</x:v>
      </x:c>
      <x:c r="C5" s="6" t="str">
        <x:v>顧客名（自動）</x:v>
      </x:c>
      <x:c r="D5" s="6" t="str">
        <x:v>案件名</x:v>
      </x:c>
      <x:c r="E5" s="6" t="str">
        <x:v>見積額（円）</x:v>
      </x:c>
      <x:c r="F5" s="6" t="str">
        <x:v>状態</x:v>
      </x:c>
      <x:c r="G5" s="6" t="str">
        <x:v>次回連絡日</x:v>
      </x:c>
      <x:c r="H5" s="6" t="str">
        <x:v>次の行動</x:v>
      </x:c>
      <x:c r="I5" s="6" t="str">
        <x:v>担当</x:v>
      </x:c>
      <x:c r="J5" s="6" t="str">
        <x:v>ID確認</x:v>
      </x:c>
      <x:c r="K5" s="6" t="str">
        <x:v>次回日確認</x:v>
      </x:c>
    </x:row>
    <x:row r="6" ht="27" customHeight="1">
      <x:c r="A6" s="8" t="str">
        <x:v>D001</x:v>
      </x:c>
      <x:c r="B6" s="8" t="str">
        <x:v>C001</x:v>
      </x:c>
      <x:c r="C6" s="13" t="str">
        <x:f>IFERROR(INDEX(顧客!$B$6:$B$15,MATCH(B6,顧客!$A$6:$A$15,0)),"IDを確認")</x:f>
        <x:v>あおば商事</x:v>
      </x:c>
      <x:c r="D6" s="8" t="str">
        <x:v>資料改善の相談</x:v>
      </x:c>
      <x:c r="E6" s="10" t="n">
        <x:v>10000</x:v>
      </x:c>
      <x:c r="F6" s="8" t="str">
        <x:v>提案準備</x:v>
      </x:c>
      <x:c r="G6" s="9" t="n">
        <x:v>46315</x:v>
      </x:c>
      <x:c r="H6" s="8" t="str">
        <x:v>合意した見積範囲を送る</x:v>
      </x:c>
      <x:c r="I6" s="8" t="str">
        <x:v>遥</x:v>
      </x:c>
      <x:c r="J6" s="12" t="str">
        <x:f>IF(COUNTIF($A$6:$A$15,A6)&gt;1,"ID重複","OK")</x:f>
        <x:v>OK</x:v>
      </x:c>
      <x:c r="K6" s="12" t="str">
        <x:f>IF(AND(F6&lt;&gt;"完了",F6&lt;&gt;"失注",G6=""),"次回日を確認","OK")</x:f>
        <x:v>OK</x:v>
      </x:c>
    </x:row>
    <x:row r="7" ht="27" customHeight="1">
      <x:c r="A7" s="8" t="str">
        <x:v>D002</x:v>
      </x:c>
      <x:c r="B7" s="8" t="str">
        <x:v>C002</x:v>
      </x:c>
      <x:c r="C7" s="13" t="str">
        <x:f>IFERROR(INDEX(顧客!$B$6:$B$15,MATCH(B7,顧客!$A$6:$A$15,0)),"IDを確認")</x:f>
        <x:v>架空企業2</x:v>
      </x:c>
      <x:c r="D7" s="8" t="str">
        <x:v>架空の制作相談</x:v>
      </x:c>
      <x:c r="E7" s="10" t="n">
        <x:v>20000</x:v>
      </x:c>
      <x:c r="F7" s="8" t="str">
        <x:v>提案準備</x:v>
      </x:c>
      <x:c r="G7" s="9" t="n">
        <x:v>46315</x:v>
      </x:c>
      <x:c r="H7" s="8" t="str">
        <x:v>合意した見積範囲を送る</x:v>
      </x:c>
      <x:c r="I7" s="8" t="str">
        <x:v>健</x:v>
      </x:c>
      <x:c r="J7" s="12" t="str">
        <x:f>IF(COUNTIF($A$6:$A$15,A7)&gt;1,"ID重複","OK")</x:f>
        <x:v>OK</x:v>
      </x:c>
      <x:c r="K7" s="12" t="str">
        <x:f>IF(AND(F7&lt;&gt;"完了",F7&lt;&gt;"失注",G7=""),"次回日を確認","OK")</x:f>
        <x:v>OK</x:v>
      </x:c>
    </x:row>
    <x:row r="8" ht="27" customHeight="1">
      <x:c r="A8" s="8" t="str">
        <x:v>D003</x:v>
      </x:c>
      <x:c r="B8" s="8" t="str">
        <x:v>C003</x:v>
      </x:c>
      <x:c r="C8" s="13" t="str">
        <x:f>IFERROR(INDEX(顧客!$B$6:$B$15,MATCH(B8,顧客!$A$6:$A$15,0)),"IDを確認")</x:f>
        <x:v>架空企業3</x:v>
      </x:c>
      <x:c r="D8" s="8" t="str">
        <x:v>架空の制作相談</x:v>
      </x:c>
      <x:c r="E8" s="10" t="n">
        <x:v>30000</x:v>
      </x:c>
      <x:c r="F8" s="8" t="str">
        <x:v>提案準備</x:v>
      </x:c>
      <x:c r="G8" s="9" t="n">
        <x:v>46315</x:v>
      </x:c>
      <x:c r="H8" s="8" t="str">
        <x:v>合意した見積範囲を送る</x:v>
      </x:c>
      <x:c r="I8" s="8" t="str">
        <x:v>遥</x:v>
      </x:c>
      <x:c r="J8" s="12" t="str">
        <x:f>IF(COUNTIF($A$6:$A$15,A8)&gt;1,"ID重複","OK")</x:f>
        <x:v>OK</x:v>
      </x:c>
      <x:c r="K8" s="12" t="str">
        <x:f>IF(AND(F8&lt;&gt;"完了",F8&lt;&gt;"失注",G8=""),"次回日を確認","OK")</x:f>
        <x:v>OK</x:v>
      </x:c>
    </x:row>
    <x:row r="9" ht="27" customHeight="1">
      <x:c r="A9" s="8" t="str">
        <x:v>D004</x:v>
      </x:c>
      <x:c r="B9" s="8" t="str">
        <x:v>C004</x:v>
      </x:c>
      <x:c r="C9" s="13" t="str">
        <x:f>IFERROR(INDEX(顧客!$B$6:$B$15,MATCH(B9,顧客!$A$6:$A$15,0)),"IDを確認")</x:f>
        <x:v>架空企業4</x:v>
      </x:c>
      <x:c r="D9" s="8" t="str">
        <x:v>架空の制作相談</x:v>
      </x:c>
      <x:c r="E9" s="10" t="n">
        <x:v>40000</x:v>
      </x:c>
      <x:c r="F9" s="8" t="str">
        <x:v>提案準備</x:v>
      </x:c>
      <x:c r="G9" s="9" t="n">
        <x:v>46315</x:v>
      </x:c>
      <x:c r="H9" s="8" t="str">
        <x:v>合意した見積範囲を送る</x:v>
      </x:c>
      <x:c r="I9" s="8" t="str">
        <x:v>健</x:v>
      </x:c>
      <x:c r="J9" s="12" t="str">
        <x:f>IF(COUNTIF($A$6:$A$15,A9)&gt;1,"ID重複","OK")</x:f>
        <x:v>OK</x:v>
      </x:c>
      <x:c r="K9" s="12" t="str">
        <x:f>IF(AND(F9&lt;&gt;"完了",F9&lt;&gt;"失注",G9=""),"次回日を確認","OK")</x:f>
        <x:v>OK</x:v>
      </x:c>
    </x:row>
    <x:row r="10" ht="27" customHeight="1">
      <x:c r="A10" s="8" t="str">
        <x:v>D005</x:v>
      </x:c>
      <x:c r="B10" s="8" t="str">
        <x:v>C005</x:v>
      </x:c>
      <x:c r="C10" s="13" t="str">
        <x:f>IFERROR(INDEX(顧客!$B$6:$B$15,MATCH(B10,顧客!$A$6:$A$15,0)),"IDを確認")</x:f>
        <x:v>架空企業5</x:v>
      </x:c>
      <x:c r="D10" s="8" t="str">
        <x:v>架空の制作相談</x:v>
      </x:c>
      <x:c r="E10" s="10" t="n">
        <x:v>50000</x:v>
      </x:c>
      <x:c r="F10" s="8" t="str">
        <x:v>提案準備</x:v>
      </x:c>
      <x:c r="G10" s="9" t="n">
        <x:v>46315</x:v>
      </x:c>
      <x:c r="H10" s="8" t="str">
        <x:v>合意した見積範囲を送る</x:v>
      </x:c>
      <x:c r="I10" s="8" t="str">
        <x:v>遥</x:v>
      </x:c>
      <x:c r="J10" s="12" t="str">
        <x:f>IF(COUNTIF($A$6:$A$15,A10)&gt;1,"ID重複","OK")</x:f>
        <x:v>OK</x:v>
      </x:c>
      <x:c r="K10" s="12" t="str">
        <x:f>IF(AND(F10&lt;&gt;"完了",F10&lt;&gt;"失注",G10=""),"次回日を確認","OK")</x:f>
        <x:v>OK</x:v>
      </x:c>
    </x:row>
    <x:row r="11" ht="27" customHeight="1">
      <x:c r="A11" s="8" t="str">
        <x:v>D006</x:v>
      </x:c>
      <x:c r="B11" s="8" t="str">
        <x:v>C006</x:v>
      </x:c>
      <x:c r="C11" s="13" t="str">
        <x:f>IFERROR(INDEX(顧客!$B$6:$B$15,MATCH(B11,顧客!$A$6:$A$15,0)),"IDを確認")</x:f>
        <x:v>架空企業6</x:v>
      </x:c>
      <x:c r="D11" s="8" t="str">
        <x:v>架空の制作相談</x:v>
      </x:c>
      <x:c r="E11" s="10" t="n">
        <x:v>60000</x:v>
      </x:c>
      <x:c r="F11" s="8" t="str">
        <x:v>提案準備</x:v>
      </x:c>
      <x:c r="G11" s="9" t="n">
        <x:v>46315</x:v>
      </x:c>
      <x:c r="H11" s="8" t="str">
        <x:v>合意した見積範囲を送る</x:v>
      </x:c>
      <x:c r="I11" s="8" t="str">
        <x:v>健</x:v>
      </x:c>
      <x:c r="J11" s="12" t="str">
        <x:f>IF(COUNTIF($A$6:$A$15,A11)&gt;1,"ID重複","OK")</x:f>
        <x:v>OK</x:v>
      </x:c>
      <x:c r="K11" s="12" t="str">
        <x:f>IF(AND(F11&lt;&gt;"完了",F11&lt;&gt;"失注",G11=""),"次回日を確認","OK")</x:f>
        <x:v>OK</x:v>
      </x:c>
    </x:row>
    <x:row r="12" ht="27" customHeight="1">
      <x:c r="A12" s="8" t="str">
        <x:v>D007</x:v>
      </x:c>
      <x:c r="B12" s="8" t="str">
        <x:v>C007</x:v>
      </x:c>
      <x:c r="C12" s="13" t="str">
        <x:f>IFERROR(INDEX(顧客!$B$6:$B$15,MATCH(B12,顧客!$A$6:$A$15,0)),"IDを確認")</x:f>
        <x:v>架空企業7</x:v>
      </x:c>
      <x:c r="D12" s="8" t="str">
        <x:v>架空の制作相談</x:v>
      </x:c>
      <x:c r="E12" s="10" t="n">
        <x:v>70000</x:v>
      </x:c>
      <x:c r="F12" s="8" t="str">
        <x:v>提案準備</x:v>
      </x:c>
      <x:c r="G12" s="9" t="n">
        <x:v>46315</x:v>
      </x:c>
      <x:c r="H12" s="8" t="str">
        <x:v>合意した見積範囲を送る</x:v>
      </x:c>
      <x:c r="I12" s="8" t="str">
        <x:v>遥</x:v>
      </x:c>
      <x:c r="J12" s="12" t="str">
        <x:f>IF(COUNTIF($A$6:$A$15,A12)&gt;1,"ID重複","OK")</x:f>
        <x:v>OK</x:v>
      </x:c>
      <x:c r="K12" s="12" t="str">
        <x:f>IF(AND(F12&lt;&gt;"完了",F12&lt;&gt;"失注",G12=""),"次回日を確認","OK")</x:f>
        <x:v>OK</x:v>
      </x:c>
    </x:row>
    <x:row r="13" ht="27" customHeight="1">
      <x:c r="A13" s="8" t="str">
        <x:v>D008</x:v>
      </x:c>
      <x:c r="B13" s="8" t="str">
        <x:v>C008</x:v>
      </x:c>
      <x:c r="C13" s="13" t="str">
        <x:f>IFERROR(INDEX(顧客!$B$6:$B$15,MATCH(B13,顧客!$A$6:$A$15,0)),"IDを確認")</x:f>
        <x:v>架空企業8</x:v>
      </x:c>
      <x:c r="D13" s="8" t="str">
        <x:v>架空の制作相談</x:v>
      </x:c>
      <x:c r="E13" s="10" t="n">
        <x:v>80000</x:v>
      </x:c>
      <x:c r="F13" s="8" t="str">
        <x:v>提案準備</x:v>
      </x:c>
      <x:c r="G13" s="9" t="n">
        <x:v>46315</x:v>
      </x:c>
      <x:c r="H13" s="8" t="str">
        <x:v>合意した見積範囲を送る</x:v>
      </x:c>
      <x:c r="I13" s="8" t="str">
        <x:v>健</x:v>
      </x:c>
      <x:c r="J13" s="12" t="str">
        <x:f>IF(COUNTIF($A$6:$A$15,A13)&gt;1,"ID重複","OK")</x:f>
        <x:v>OK</x:v>
      </x:c>
      <x:c r="K13" s="12" t="str">
        <x:f>IF(AND(F13&lt;&gt;"完了",F13&lt;&gt;"失注",G13=""),"次回日を確認","OK")</x:f>
        <x:v>OK</x:v>
      </x:c>
    </x:row>
    <x:row r="14" ht="27" customHeight="1">
      <x:c r="A14" s="8" t="str">
        <x:v>D009</x:v>
      </x:c>
      <x:c r="B14" s="8" t="str">
        <x:v>C009</x:v>
      </x:c>
      <x:c r="C14" s="13" t="str">
        <x:f>IFERROR(INDEX(顧客!$B$6:$B$15,MATCH(B14,顧客!$A$6:$A$15,0)),"IDを確認")</x:f>
        <x:v>架空企業9</x:v>
      </x:c>
      <x:c r="D14" s="8" t="str">
        <x:v>架空の制作相談</x:v>
      </x:c>
      <x:c r="E14" s="10" t="n">
        <x:v>90000</x:v>
      </x:c>
      <x:c r="F14" s="8" t="str">
        <x:v>提案準備</x:v>
      </x:c>
      <x:c r="G14" s="9" t="n">
        <x:v>46315</x:v>
      </x:c>
      <x:c r="H14" s="8" t="str">
        <x:v>合意した見積範囲を送る</x:v>
      </x:c>
      <x:c r="I14" s="8" t="str">
        <x:v>遥</x:v>
      </x:c>
      <x:c r="J14" s="12" t="str">
        <x:f>IF(COUNTIF($A$6:$A$15,A14)&gt;1,"ID重複","OK")</x:f>
        <x:v>OK</x:v>
      </x:c>
      <x:c r="K14" s="12" t="str">
        <x:f>IF(AND(F14&lt;&gt;"完了",F14&lt;&gt;"失注",G14=""),"次回日を確認","OK")</x:f>
        <x:v>OK</x:v>
      </x:c>
    </x:row>
    <x:row r="15" ht="27" customHeight="1">
      <x:c r="A15" s="8" t="str">
        <x:v>D010</x:v>
      </x:c>
      <x:c r="B15" s="8" t="str">
        <x:v>C010</x:v>
      </x:c>
      <x:c r="C15" s="13" t="str">
        <x:f>IFERROR(INDEX(顧客!$B$6:$B$15,MATCH(B15,顧客!$A$6:$A$15,0)),"IDを確認")</x:f>
        <x:v>架空企業10</x:v>
      </x:c>
      <x:c r="D15" s="8" t="str">
        <x:v>架空の制作相談</x:v>
      </x:c>
      <x:c r="E15" s="10" t="n">
        <x:v>100000</x:v>
      </x:c>
      <x:c r="F15" s="8" t="str">
        <x:v>提案準備</x:v>
      </x:c>
      <x:c r="G15" s="9" t="n">
        <x:v>46315</x:v>
      </x:c>
      <x:c r="H15" s="8" t="str">
        <x:v>合意した見積範囲を送る</x:v>
      </x:c>
      <x:c r="I15" s="8" t="str">
        <x:v>健</x:v>
      </x:c>
      <x:c r="J15" s="12" t="str">
        <x:f>IF(COUNTIF($A$6:$A$15,A15)&gt;1,"ID重複","OK")</x:f>
        <x:v>OK</x:v>
      </x:c>
      <x:c r="K15" s="12" t="str">
        <x:f>IF(AND(F15&lt;&gt;"完了",F15&lt;&gt;"失注",G15=""),"次回日を確認","OK")</x:f>
        <x:v>OK</x:v>
      </x:c>
    </x:row>
    <x:row r="16" ht="27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7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58" customHeight="1">
      <x:c r="A18" s="11" t="str">
        <x:v>顧客名はID参照。行を追加するときは参照範囲も更新します。顧客IDが不明な場合は「IDを確認」と表示。</x:v>
      </x:c>
      <x:c r="B18" s="11"/>
      <x:c r="C18" s="11"/>
      <x:c r="D18" s="11"/>
      <x:c r="E18" s="11"/>
      <x:c r="F18" s="11"/>
      <x:c r="G18" s="11"/>
      <x:c r="H18" s="3"/>
      <x:c r="I18" s="3"/>
      <x:c r="J18" s="3"/>
      <x:c r="K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27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27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27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7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27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 ht="27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7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27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 ht="27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 ht="27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  <x:row r="38" ht="27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</x:row>
    <x:row r="39" ht="27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 ht="27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</x:row>
    <x:row r="41" ht="27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</x:row>
    <x:row r="42" ht="27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</x:row>
    <x:row r="44" ht="27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</x:row>
    <x:row r="45" ht="27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</x:row>
    <x:row r="49" ht="27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</x:row>
    <x:row r="50" ht="27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</x:row>
    <x:row r="51" ht="27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</x:row>
    <x:row r="52" ht="27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</x:row>
    <x:row r="53" ht="27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</x:row>
    <x:row r="54" ht="27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</x:row>
    <x:row r="55" ht="27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</x:row>
    <x:row r="56" ht="27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</x:row>
    <x:row r="57" ht="27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</x:row>
    <x:row r="58" ht="27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 ht="27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 ht="27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 ht="27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</x:row>
    <x:row r="62" ht="27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</x:row>
    <x:row r="63" ht="27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</x:row>
    <x:row r="64" ht="27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</x:row>
    <x:row r="65" ht="27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</x:row>
  </x:sheetData>
  <x:mergeCells>
    <x:mergeCell ref="A18:G18"/>
  </x:mergeCells>
  <x:pageMargins left="0.7" right="0.7" top="0.75" bottom="0.75" header="0.3" footer="0.3"/>
  <x:tableParts count="1">
    <x:tablePart xmlns:r="http://schemas.openxmlformats.org/officeDocument/2006/relationships" r:id="R3dd9544c067841d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56" customHeight="1">
      <x:c r="A2" s="4" t="str">
        <x:v>対応履歴｜次の連絡を残す</x:v>
      </x:c>
      <x:c r="B2" s="3"/>
      <x:c r="C2" s="3"/>
      <x:c r="D2" s="3"/>
      <x:c r="E2" s="3"/>
      <x:c r="F2" s="3"/>
      <x:c r="G2" s="3"/>
      <x:c r="H2" s="3"/>
      <x:c r="I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</x:row>
    <x:row r="4" ht="27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32" customHeight="1">
      <x:c r="A5" s="6" t="str">
        <x:v>履歴ID</x:v>
      </x:c>
      <x:c r="B5" s="6" t="str">
        <x:v>顧客ID</x:v>
      </x:c>
      <x:c r="C5" s="6" t="str">
        <x:v>案件ID</x:v>
      </x:c>
      <x:c r="D5" s="6" t="str">
        <x:v>対応日</x:v>
      </x:c>
      <x:c r="E5" s="6" t="str">
        <x:v>方法</x:v>
      </x:c>
      <x:c r="F5" s="6" t="str">
        <x:v>要点（事実）</x:v>
      </x:c>
      <x:c r="G5" s="6" t="str">
        <x:v>約束・次の行動</x:v>
      </x:c>
      <x:c r="H5" s="6" t="str">
        <x:v>担当者</x:v>
      </x:c>
      <x:c r="I5" s="6" t="str">
        <x:v>案件確認</x:v>
      </x:c>
    </x:row>
    <x:row r="6" ht="27" customHeight="1">
      <x:c r="A6" s="8" t="str">
        <x:v>H001</x:v>
      </x:c>
      <x:c r="B6" s="8" t="str">
        <x:v>C001</x:v>
      </x:c>
      <x:c r="C6" s="8" t="str">
        <x:v>D001</x:v>
      </x:c>
      <x:c r="D6" s="9" t="n">
        <x:v>46302</x:v>
      </x:c>
      <x:c r="E6" s="8" t="str">
        <x:v>メール</x:v>
      </x:c>
      <x:c r="F6" s="8" t="str">
        <x:v>必要範囲を確認した</x:v>
      </x:c>
      <x:c r="G6" s="8" t="str">
        <x:v>見積範囲を送る</x:v>
      </x:c>
      <x:c r="H6" s="8" t="str">
        <x:v>遥</x:v>
      </x:c>
      <x:c r="I6" s="13" t="str">
        <x:f>IF(COUNTIFS(案件!$A$6:$A$15,C6,案件!$B$6:$B$15,B6)=1,"OK","ID対応を確認")</x:f>
        <x:v>OK</x:v>
      </x:c>
    </x:row>
    <x:row r="7" ht="27" customHeight="1">
      <x:c r="A7" s="8" t="str">
        <x:v>H002</x:v>
      </x:c>
      <x:c r="B7" s="8" t="str">
        <x:v>C002</x:v>
      </x:c>
      <x:c r="C7" s="8" t="str">
        <x:v>D002</x:v>
      </x:c>
      <x:c r="D7" s="9" t="n">
        <x:v>46302</x:v>
      </x:c>
      <x:c r="E7" s="8" t="str">
        <x:v>メール</x:v>
      </x:c>
      <x:c r="F7" s="8" t="str">
        <x:v>必要範囲を確認した</x:v>
      </x:c>
      <x:c r="G7" s="8" t="str">
        <x:v>見積範囲を送る</x:v>
      </x:c>
      <x:c r="H7" s="8" t="str">
        <x:v>健</x:v>
      </x:c>
      <x:c r="I7" s="13" t="str">
        <x:f>IF(COUNTIFS(案件!$A$6:$A$15,C7,案件!$B$6:$B$15,B7)=1,"OK","ID対応を確認")</x:f>
        <x:v>OK</x:v>
      </x:c>
    </x:row>
    <x:row r="8" ht="27" customHeight="1">
      <x:c r="A8" s="8" t="str">
        <x:v>H003</x:v>
      </x:c>
      <x:c r="B8" s="8" t="str">
        <x:v>C003</x:v>
      </x:c>
      <x:c r="C8" s="8" t="str">
        <x:v>D003</x:v>
      </x:c>
      <x:c r="D8" s="9" t="n">
        <x:v>46302</x:v>
      </x:c>
      <x:c r="E8" s="8" t="str">
        <x:v>メール</x:v>
      </x:c>
      <x:c r="F8" s="8" t="str">
        <x:v>必要範囲を確認した</x:v>
      </x:c>
      <x:c r="G8" s="8" t="str">
        <x:v>見積範囲を送る</x:v>
      </x:c>
      <x:c r="H8" s="8" t="str">
        <x:v>遥</x:v>
      </x:c>
      <x:c r="I8" s="13" t="str">
        <x:f>IF(COUNTIFS(案件!$A$6:$A$15,C8,案件!$B$6:$B$15,B8)=1,"OK","ID対応を確認")</x:f>
        <x:v>OK</x:v>
      </x:c>
    </x:row>
    <x:row r="9" ht="27" customHeight="1">
      <x:c r="A9" s="8" t="str">
        <x:v>H004</x:v>
      </x:c>
      <x:c r="B9" s="8" t="str">
        <x:v>C004</x:v>
      </x:c>
      <x:c r="C9" s="8" t="str">
        <x:v>D004</x:v>
      </x:c>
      <x:c r="D9" s="9" t="n">
        <x:v>46302</x:v>
      </x:c>
      <x:c r="E9" s="8" t="str">
        <x:v>メール</x:v>
      </x:c>
      <x:c r="F9" s="8" t="str">
        <x:v>必要範囲を確認した</x:v>
      </x:c>
      <x:c r="G9" s="8" t="str">
        <x:v>見積範囲を送る</x:v>
      </x:c>
      <x:c r="H9" s="8" t="str">
        <x:v>健</x:v>
      </x:c>
      <x:c r="I9" s="13" t="str">
        <x:f>IF(COUNTIFS(案件!$A$6:$A$15,C9,案件!$B$6:$B$15,B9)=1,"OK","ID対応を確認")</x:f>
        <x:v>OK</x:v>
      </x:c>
    </x:row>
    <x:row r="10" ht="27" customHeight="1">
      <x:c r="A10" s="8" t="str">
        <x:v>H005</x:v>
      </x:c>
      <x:c r="B10" s="8" t="str">
        <x:v>C005</x:v>
      </x:c>
      <x:c r="C10" s="8" t="str">
        <x:v>D005</x:v>
      </x:c>
      <x:c r="D10" s="9" t="n">
        <x:v>46302</x:v>
      </x:c>
      <x:c r="E10" s="8" t="str">
        <x:v>メール</x:v>
      </x:c>
      <x:c r="F10" s="8" t="str">
        <x:v>必要範囲を確認した</x:v>
      </x:c>
      <x:c r="G10" s="8" t="str">
        <x:v>見積範囲を送る</x:v>
      </x:c>
      <x:c r="H10" s="8" t="str">
        <x:v>遥</x:v>
      </x:c>
      <x:c r="I10" s="13" t="str">
        <x:f>IF(COUNTIFS(案件!$A$6:$A$15,C10,案件!$B$6:$B$15,B10)=1,"OK","ID対応を確認")</x:f>
        <x:v>OK</x:v>
      </x:c>
    </x:row>
    <x:row r="11" ht="27" customHeight="1">
      <x:c r="A11" s="8" t="str">
        <x:v>H006</x:v>
      </x:c>
      <x:c r="B11" s="8" t="str">
        <x:v>C006</x:v>
      </x:c>
      <x:c r="C11" s="8" t="str">
        <x:v>D006</x:v>
      </x:c>
      <x:c r="D11" s="9" t="n">
        <x:v>46302</x:v>
      </x:c>
      <x:c r="E11" s="8" t="str">
        <x:v>メール</x:v>
      </x:c>
      <x:c r="F11" s="8" t="str">
        <x:v>必要範囲を確認した</x:v>
      </x:c>
      <x:c r="G11" s="8" t="str">
        <x:v>見積範囲を送る</x:v>
      </x:c>
      <x:c r="H11" s="8" t="str">
        <x:v>健</x:v>
      </x:c>
      <x:c r="I11" s="13" t="str">
        <x:f>IF(COUNTIFS(案件!$A$6:$A$15,C11,案件!$B$6:$B$15,B11)=1,"OK","ID対応を確認")</x:f>
        <x:v>OK</x:v>
      </x:c>
    </x:row>
    <x:row r="12" ht="27" customHeight="1">
      <x:c r="A12" s="8" t="str">
        <x:v>H007</x:v>
      </x:c>
      <x:c r="B12" s="8" t="str">
        <x:v>C007</x:v>
      </x:c>
      <x:c r="C12" s="8" t="str">
        <x:v>D007</x:v>
      </x:c>
      <x:c r="D12" s="9" t="n">
        <x:v>46302</x:v>
      </x:c>
      <x:c r="E12" s="8" t="str">
        <x:v>メール</x:v>
      </x:c>
      <x:c r="F12" s="8" t="str">
        <x:v>必要範囲を確認した</x:v>
      </x:c>
      <x:c r="G12" s="8" t="str">
        <x:v>見積範囲を送る</x:v>
      </x:c>
      <x:c r="H12" s="8" t="str">
        <x:v>遥</x:v>
      </x:c>
      <x:c r="I12" s="13" t="str">
        <x:f>IF(COUNTIFS(案件!$A$6:$A$15,C12,案件!$B$6:$B$15,B12)=1,"OK","ID対応を確認")</x:f>
        <x:v>OK</x:v>
      </x:c>
    </x:row>
    <x:row r="13" ht="27" customHeight="1">
      <x:c r="A13" s="8" t="str">
        <x:v>H008</x:v>
      </x:c>
      <x:c r="B13" s="8" t="str">
        <x:v>C008</x:v>
      </x:c>
      <x:c r="C13" s="8" t="str">
        <x:v>D008</x:v>
      </x:c>
      <x:c r="D13" s="9" t="n">
        <x:v>46302</x:v>
      </x:c>
      <x:c r="E13" s="8" t="str">
        <x:v>メール</x:v>
      </x:c>
      <x:c r="F13" s="8" t="str">
        <x:v>必要範囲を確認した</x:v>
      </x:c>
      <x:c r="G13" s="8" t="str">
        <x:v>見積範囲を送る</x:v>
      </x:c>
      <x:c r="H13" s="8" t="str">
        <x:v>健</x:v>
      </x:c>
      <x:c r="I13" s="13" t="str">
        <x:f>IF(COUNTIFS(案件!$A$6:$A$15,C13,案件!$B$6:$B$15,B13)=1,"OK","ID対応を確認")</x:f>
        <x:v>OK</x:v>
      </x:c>
    </x:row>
    <x:row r="14" ht="27" customHeight="1">
      <x:c r="A14" s="8" t="str">
        <x:v>H009</x:v>
      </x:c>
      <x:c r="B14" s="8" t="str">
        <x:v>C009</x:v>
      </x:c>
      <x:c r="C14" s="8" t="str">
        <x:v>D009</x:v>
      </x:c>
      <x:c r="D14" s="9" t="n">
        <x:v>46302</x:v>
      </x:c>
      <x:c r="E14" s="8" t="str">
        <x:v>メール</x:v>
      </x:c>
      <x:c r="F14" s="8" t="str">
        <x:v>必要範囲を確認した</x:v>
      </x:c>
      <x:c r="G14" s="8" t="str">
        <x:v>見積範囲を送る</x:v>
      </x:c>
      <x:c r="H14" s="8" t="str">
        <x:v>遥</x:v>
      </x:c>
      <x:c r="I14" s="13" t="str">
        <x:f>IF(COUNTIFS(案件!$A$6:$A$15,C14,案件!$B$6:$B$15,B14)=1,"OK","ID対応を確認")</x:f>
        <x:v>OK</x:v>
      </x:c>
    </x:row>
    <x:row r="15" ht="27" customHeight="1">
      <x:c r="A15" s="8" t="str">
        <x:v>H010</x:v>
      </x:c>
      <x:c r="B15" s="8" t="str">
        <x:v>C010</x:v>
      </x:c>
      <x:c r="C15" s="8" t="str">
        <x:v>D010</x:v>
      </x:c>
      <x:c r="D15" s="9" t="n">
        <x:v>46302</x:v>
      </x:c>
      <x:c r="E15" s="8" t="str">
        <x:v>メール</x:v>
      </x:c>
      <x:c r="F15" s="8" t="str">
        <x:v>必要範囲を確認した</x:v>
      </x:c>
      <x:c r="G15" s="8" t="str">
        <x:v>見積範囲を送る</x:v>
      </x:c>
      <x:c r="H15" s="8" t="str">
        <x:v>健</x:v>
      </x:c>
      <x:c r="I15" s="13" t="str">
        <x:f>IF(COUNTIFS(案件!$A$6:$A$15,C15,案件!$B$6:$B$15,B15)=1,"OK","ID対応を確認")</x:f>
        <x:v>OK</x:v>
      </x:c>
    </x:row>
    <x:row r="16" ht="27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7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58" customHeight="1">
      <x:c r="A18" s="11" t="str">
        <x:v>連絡履歴は追記。自動通知・権限管理・変更履歴の自動記録機能はありません。</x:v>
      </x:c>
      <x:c r="B18" s="11"/>
      <x:c r="C18" s="11"/>
      <x:c r="D18" s="11"/>
      <x:c r="E18" s="11"/>
      <x:c r="F18" s="11"/>
      <x:c r="G18" s="11"/>
      <x:c r="H18" s="3"/>
      <x:c r="I18" s="3"/>
    </x:row>
    <x:row r="19" ht="27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7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7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7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27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7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7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7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27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7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7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27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27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7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7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7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7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7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7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7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7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7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7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7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7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7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27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27" customHeight="1">
      <x:c r="A52" s="3"/>
      <x:c r="B52" s="3"/>
      <x:c r="C52" s="3"/>
      <x:c r="D52" s="3"/>
      <x:c r="E52" s="3"/>
      <x:c r="F52" s="3"/>
      <x:c r="G52" s="3"/>
      <x:c r="H52" s="3"/>
      <x:c r="I52" s="3"/>
    </x:row>
    <x:row r="53" ht="27" customHeight="1">
      <x:c r="A53" s="3"/>
      <x:c r="B53" s="3"/>
      <x:c r="C53" s="3"/>
      <x:c r="D53" s="3"/>
      <x:c r="E53" s="3"/>
      <x:c r="F53" s="3"/>
      <x:c r="G53" s="3"/>
      <x:c r="H53" s="3"/>
      <x:c r="I53" s="3"/>
    </x:row>
    <x:row r="54" ht="27" customHeight="1">
      <x:c r="A54" s="3"/>
      <x:c r="B54" s="3"/>
      <x:c r="C54" s="3"/>
      <x:c r="D54" s="3"/>
      <x:c r="E54" s="3"/>
      <x:c r="F54" s="3"/>
      <x:c r="G54" s="3"/>
      <x:c r="H54" s="3"/>
      <x:c r="I54" s="3"/>
    </x:row>
    <x:row r="55" ht="27" customHeight="1">
      <x:c r="A55" s="3"/>
      <x:c r="B55" s="3"/>
      <x:c r="C55" s="3"/>
      <x:c r="D55" s="3"/>
      <x:c r="E55" s="3"/>
      <x:c r="F55" s="3"/>
      <x:c r="G55" s="3"/>
      <x:c r="H55" s="3"/>
      <x:c r="I55" s="3"/>
    </x:row>
    <x:row r="56" ht="27" customHeight="1">
      <x:c r="A56" s="3"/>
      <x:c r="B56" s="3"/>
      <x:c r="C56" s="3"/>
      <x:c r="D56" s="3"/>
      <x:c r="E56" s="3"/>
      <x:c r="F56" s="3"/>
      <x:c r="G56" s="3"/>
      <x:c r="H56" s="3"/>
      <x:c r="I56" s="3"/>
    </x:row>
    <x:row r="57" ht="27" customHeight="1">
      <x:c r="A57" s="3"/>
      <x:c r="B57" s="3"/>
      <x:c r="C57" s="3"/>
      <x:c r="D57" s="3"/>
      <x:c r="E57" s="3"/>
      <x:c r="F57" s="3"/>
      <x:c r="G57" s="3"/>
      <x:c r="H57" s="3"/>
      <x:c r="I57" s="3"/>
    </x:row>
    <x:row r="58" ht="27" customHeight="1">
      <x:c r="A58" s="3"/>
      <x:c r="B58" s="3"/>
      <x:c r="C58" s="3"/>
      <x:c r="D58" s="3"/>
      <x:c r="E58" s="3"/>
      <x:c r="F58" s="3"/>
      <x:c r="G58" s="3"/>
      <x:c r="H58" s="3"/>
      <x:c r="I58" s="3"/>
    </x:row>
    <x:row r="59" ht="27" customHeight="1">
      <x:c r="A59" s="3"/>
      <x:c r="B59" s="3"/>
      <x:c r="C59" s="3"/>
      <x:c r="D59" s="3"/>
      <x:c r="E59" s="3"/>
      <x:c r="F59" s="3"/>
      <x:c r="G59" s="3"/>
      <x:c r="H59" s="3"/>
      <x:c r="I59" s="3"/>
    </x:row>
    <x:row r="60" ht="27" customHeight="1">
      <x:c r="A60" s="3"/>
      <x:c r="B60" s="3"/>
      <x:c r="C60" s="3"/>
      <x:c r="D60" s="3"/>
      <x:c r="E60" s="3"/>
      <x:c r="F60" s="3"/>
      <x:c r="G60" s="3"/>
      <x:c r="H60" s="3"/>
      <x:c r="I60" s="3"/>
    </x:row>
    <x:row r="61" ht="27" customHeight="1">
      <x:c r="A61" s="3"/>
      <x:c r="B61" s="3"/>
      <x:c r="C61" s="3"/>
      <x:c r="D61" s="3"/>
      <x:c r="E61" s="3"/>
      <x:c r="F61" s="3"/>
      <x:c r="G61" s="3"/>
      <x:c r="H61" s="3"/>
      <x:c r="I61" s="3"/>
    </x:row>
    <x:row r="62" ht="27" customHeight="1">
      <x:c r="A62" s="3"/>
      <x:c r="B62" s="3"/>
      <x:c r="C62" s="3"/>
      <x:c r="D62" s="3"/>
      <x:c r="E62" s="3"/>
      <x:c r="F62" s="3"/>
      <x:c r="G62" s="3"/>
      <x:c r="H62" s="3"/>
      <x:c r="I62" s="3"/>
    </x:row>
    <x:row r="63" ht="27" customHeight="1">
      <x:c r="A63" s="3"/>
      <x:c r="B63" s="3"/>
      <x:c r="C63" s="3"/>
      <x:c r="D63" s="3"/>
      <x:c r="E63" s="3"/>
      <x:c r="F63" s="3"/>
      <x:c r="G63" s="3"/>
      <x:c r="H63" s="3"/>
      <x:c r="I63" s="3"/>
    </x:row>
    <x:row r="64" ht="27" customHeight="1">
      <x:c r="A64" s="3"/>
      <x:c r="B64" s="3"/>
      <x:c r="C64" s="3"/>
      <x:c r="D64" s="3"/>
      <x:c r="E64" s="3"/>
      <x:c r="F64" s="3"/>
      <x:c r="G64" s="3"/>
      <x:c r="H64" s="3"/>
      <x:c r="I64" s="3"/>
    </x:row>
    <x:row r="65" ht="27" customHeight="1">
      <x:c r="A65" s="3"/>
      <x:c r="B65" s="3"/>
      <x:c r="C65" s="3"/>
      <x:c r="D65" s="3"/>
      <x:c r="E65" s="3"/>
      <x:c r="F65" s="3"/>
      <x:c r="G65" s="3"/>
      <x:c r="H65" s="3"/>
      <x:c r="I65" s="3"/>
    </x:row>
  </x:sheetData>
  <x:mergeCells>
    <x:mergeCell ref="A18:G18"/>
  </x:mergeCells>
  <x:pageMargins left="0.7" right="0.7" top="0.75" bottom="0.75" header="0.3" footer="0.3"/>
  <x:tableParts count="1">
    <x:tablePart xmlns:r="http://schemas.openxmlformats.org/officeDocument/2006/relationships" r:id="Ra9e96fb8c623456c"/>
  </x:tableParts>
</x:worksheet>
</file>