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b09b80dc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物販" sheetId="1" r:id="Rdca66c2782034036"/>
    <x:sheet xmlns:r="http://schemas.openxmlformats.org/officeDocument/2006/relationships" name="制作サービス" sheetId="2" r:id="Rc57a9b13b03d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"/>
    <x:numFmt numFmtId="202" formatCode="0.00%"/>
  </x:numFmts>
  <x:fonts count="7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e5af2cf524f4a" /><Relationship Type="http://schemas.openxmlformats.org/officeDocument/2006/relationships/theme" Target="/xl/theme/theme1.xml" Id="R56da428b6790433e" /><Relationship Type="http://schemas.openxmlformats.org/officeDocument/2006/relationships/sharedStrings" Target="/xl/sharedStrings.xml" Id="R30cdb627e03f4c49" /><Relationship Type="http://schemas.openxmlformats.org/officeDocument/2006/relationships/worksheet" Target="/xl/worksheets/sheet1.xml" Id="Rdca66c2782034036" /><Relationship Type="http://schemas.openxmlformats.org/officeDocument/2006/relationships/worksheet" Target="/xl/worksheets/sheet2.xml" Id="Rc57a9b13b03d42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47" hidden="0" customWidth="1"/>
  </x:cols>
  <x:sheetData>
    <x:row r="1" ht="27" customHeight="1">
      <x:c r="A1" s="3"/>
      <x:c r="B1" s="3"/>
      <x:c r="C1" s="3"/>
    </x:row>
    <x:row r="2" ht="56" customHeight="1">
      <x:c r="A2" s="4" t="str">
        <x:v>物販｜税抜き・同じ期間で試算</x:v>
      </x:c>
      <x:c r="B2" s="3"/>
      <x:c r="C2" s="3"/>
    </x:row>
    <x:row r="3" ht="32" customHeight="1">
      <x:c r="A3" s="6" t="str">
        <x:v>結果</x:v>
      </x:c>
      <x:c r="B3" s="6" t="str">
        <x:v>金額・率</x:v>
      </x:c>
      <x:c r="C3" s="6" t="str">
        <x:v>説明</x:v>
      </x:c>
    </x:row>
    <x:row r="4" ht="27" customHeight="1">
      <x:c r="A4" s="3" t="str">
        <x:v>試算販売価格</x:v>
      </x:c>
      <x:c r="B4" s="13" t="n">
        <x:f>IF(ISNUMBER(B15),ROUNDUP(B15,0),"n.a.")</x:f>
        <x:v>1858</x:v>
      </x:c>
      <x:c r="C4" s="3" t="str">
        <x:v>1円単位で切り上げ</x:v>
      </x:c>
    </x:row>
    <x:row r="5" ht="27" customHeight="1">
      <x:c r="A5" s="3" t="str">
        <x:v>1件の限界利益</x:v>
      </x:c>
      <x:c r="B5" s="13" t="n">
        <x:f>IF(ISNUMBER(B4),B4*(1-B11)-B8,"n.a.")</x:f>
        <x:v>672.2</x:v>
      </x:c>
      <x:c r="C5" s="3" t="str">
        <x:v>価格×(1−手数料率)−変動費</x:v>
      </x:c>
    </x:row>
    <x:row r="6" ht="27" customHeight="1">
      <x:c r="A6" s="3" t="str">
        <x:v>期間の利益</x:v>
      </x:c>
      <x:c r="B6" s="13" t="n">
        <x:f>IF(ISNUMBER(B5),B5*B10-B9,"n.a.")</x:f>
        <x:v>37220</x:v>
      </x:c>
      <x:c r="C6" s="3" t="str">
        <x:v>限界利益×件数−固定費</x:v>
      </x:c>
    </x:row>
    <x:row r="7" ht="27" customHeight="1">
      <x:c r="A7" s="3"/>
      <x:c r="B7" s="3"/>
      <x:c r="C7" s="3"/>
    </x:row>
    <x:row r="8" ht="27" customHeight="1">
      <x:c r="A8" s="3" t="str">
        <x:v>1件の変動費（円）</x:v>
      </x:c>
      <x:c r="B8" s="8" t="n">
        <x:v>1000</x:v>
      </x:c>
      <x:c r="C8" s="3"/>
    </x:row>
    <x:row r="9" ht="27" customHeight="1">
      <x:c r="A9" s="3" t="str">
        <x:v>期間固定費（円）</x:v>
      </x:c>
      <x:c r="B9" s="8" t="n">
        <x:v>30000</x:v>
      </x:c>
      <x:c r="C9" s="3"/>
    </x:row>
    <x:row r="10" ht="27" customHeight="1">
      <x:c r="A10" s="3" t="str">
        <x:v>想定販売件数</x:v>
      </x:c>
      <x:c r="B10" s="8" t="n">
        <x:v>100</x:v>
      </x:c>
      <x:c r="C10" s="3"/>
    </x:row>
    <x:row r="11" ht="27" customHeight="1">
      <x:c r="A11" s="3" t="str">
        <x:v>売上比例手数料率</x:v>
      </x:c>
      <x:c r="B11" s="9" t="n">
        <x:v>0.1</x:v>
      </x:c>
      <x:c r="C11" s="3"/>
    </x:row>
    <x:row r="12" ht="27" customHeight="1">
      <x:c r="A12" s="3" t="str">
        <x:v>目標利益率（売上比）</x:v>
      </x:c>
      <x:c r="B12" s="9" t="n">
        <x:v>0.2</x:v>
      </x:c>
      <x:c r="C12" s="3"/>
    </x:row>
    <x:row r="13" ht="27" customHeight="1">
      <x:c r="A13" s="3"/>
      <x:c r="B13" s="3"/>
      <x:c r="C13" s="3"/>
    </x:row>
    <x:row r="14" ht="32" customHeight="1">
      <x:c r="A14" s="6" t="str">
        <x:v>計算の途中</x:v>
      </x:c>
      <x:c r="B14" s="6" t="str">
        <x:v>結果</x:v>
      </x:c>
      <x:c r="C14" s="6" t="str">
        <x:v>意味</x:v>
      </x:c>
    </x:row>
    <x:row r="15" ht="27" customHeight="1">
      <x:c r="A15" s="3" t="str">
        <x:v>切り上げ前の価格</x:v>
      </x:c>
      <x:c r="B15" s="14" t="n">
        <x:f>IF(OR(B10&lt;=0,B11&lt;0,B12&lt;0,B11+B12&gt;=1),"n.a.",(B8+B9/B10)/(1-B11-B12))</x:f>
        <x:v>1857.1428571428573</x:v>
      </x:c>
      <x:c r="C15" s="3" t="str">
        <x:v>(変動費＋固定費÷件数)÷(1−率−率)</x:v>
      </x:c>
    </x:row>
    <x:row r="16" ht="27" customHeight="1">
      <x:c r="A16" s="3" t="str">
        <x:v>損益分岐の販売件数</x:v>
      </x:c>
      <x:c r="B16" s="14" t="n">
        <x:f>IF(AND(ISNUMBER(B5),B5&gt;0),ROUNDUP(B9/B5,0),"n.a.")</x:f>
        <x:v>45</x:v>
      </x:c>
      <x:c r="C16" s="3" t="str">
        <x:v>固定費÷限界利益を切り上げ</x:v>
      </x:c>
    </x:row>
    <x:row r="17" ht="27" customHeight="1">
      <x:c r="A17" s="3" t="str">
        <x:v>実際の利益率</x:v>
      </x:c>
      <x:c r="B17" s="15" t="n">
        <x:f>IF(AND(ISNUMBER(B6),ISNUMBER(B4),B4*B10&gt;0),B6/(B4*B10),"n.a.")</x:f>
        <x:v>0.20032292787944025</x:v>
      </x:c>
      <x:c r="C17" s="3" t="str">
        <x:v>期間利益÷期間売上</x:v>
      </x:c>
    </x:row>
    <x:row r="18" ht="27" customHeight="1">
      <x:c r="A18" s="3"/>
      <x:c r="B18" s="3"/>
      <x:c r="C18" s="3"/>
    </x:row>
    <x:row r="19" ht="27" customHeight="1">
      <x:c r="A19" s="3"/>
      <x:c r="B19" s="3"/>
      <x:c r="C19" s="3"/>
    </x:row>
    <x:row r="20" ht="27" customHeight="1">
      <x:c r="A20" s="3"/>
      <x:c r="B20" s="3"/>
      <x:c r="C20" s="3"/>
    </x:row>
    <x:row r="21" ht="58" customHeight="1">
      <x:c r="A21" s="12" t="str">
        <x:v>出典：本記事の架空試算。制作サービスの変動費16,000円＝6時間×2,500円＋その他1,000円。税・労務・費用区分は実際の条件で確認。</x:v>
      </x:c>
      <x:c r="B21" s="12"/>
      <x:c r="C21" s="12"/>
    </x:row>
    <x:row r="22" ht="27" customHeight="1">
      <x:c r="A22" s="3"/>
      <x:c r="B22" s="3"/>
      <x:c r="C22" s="3"/>
    </x:row>
    <x:row r="23" ht="27" customHeight="1">
      <x:c r="A23" s="3"/>
      <x:c r="B23" s="3"/>
      <x:c r="C23" s="3"/>
    </x:row>
    <x:row r="24" ht="58" customHeight="1">
      <x:c r="A24" s="12" t="str">
        <x:v>黄色を変更して再計算。売れる価格を保証する計算ではありません。数量0以下、手数料率＋目標利益率が100％以上はn.a.。</x:v>
      </x:c>
      <x:c r="B24" s="12"/>
      <x:c r="C24" s="12"/>
    </x:row>
    <x:row r="25" ht="27" customHeight="1">
      <x:c r="A25" s="3"/>
      <x:c r="B25" s="3"/>
      <x:c r="C25" s="3"/>
    </x:row>
    <x:row r="26" ht="27" customHeight="1">
      <x:c r="A26" s="3"/>
      <x:c r="B26" s="3"/>
      <x:c r="C26" s="3"/>
    </x:row>
    <x:row r="27" ht="27" customHeight="1">
      <x:c r="A27" s="3"/>
      <x:c r="B27" s="3"/>
      <x:c r="C27" s="3"/>
    </x:row>
    <x:row r="28" ht="27" customHeight="1">
      <x:c r="A28" s="3"/>
      <x:c r="B28" s="3"/>
      <x:c r="C28" s="3"/>
    </x:row>
    <x:row r="29" ht="27" customHeight="1">
      <x:c r="A29" s="3"/>
      <x:c r="B29" s="3"/>
      <x:c r="C29" s="3"/>
    </x:row>
    <x:row r="30" ht="27" customHeight="1">
      <x:c r="A30" s="3"/>
      <x:c r="B30" s="3"/>
      <x:c r="C30" s="3"/>
    </x:row>
    <x:row r="31" ht="27" customHeight="1">
      <x:c r="A31" s="3"/>
      <x:c r="B31" s="3"/>
      <x:c r="C31" s="3"/>
    </x:row>
    <x:row r="32" ht="27" customHeight="1">
      <x:c r="A32" s="3"/>
      <x:c r="B32" s="3"/>
      <x:c r="C32" s="3"/>
    </x:row>
    <x:row r="33" ht="27" customHeight="1">
      <x:c r="A33" s="3"/>
      <x:c r="B33" s="3"/>
      <x:c r="C33" s="3"/>
    </x:row>
    <x:row r="34" ht="27" customHeight="1">
      <x:c r="A34" s="3"/>
      <x:c r="B34" s="3"/>
      <x:c r="C34" s="3"/>
    </x:row>
    <x:row r="35" ht="27" customHeight="1">
      <x:c r="A35" s="3"/>
      <x:c r="B35" s="3"/>
      <x:c r="C35" s="3"/>
    </x:row>
    <x:row r="36" ht="27" customHeight="1">
      <x:c r="A36" s="3"/>
      <x:c r="B36" s="3"/>
      <x:c r="C36" s="3"/>
    </x:row>
    <x:row r="37" ht="27" customHeight="1">
      <x:c r="A37" s="3"/>
      <x:c r="B37" s="3"/>
      <x:c r="C37" s="3"/>
    </x:row>
    <x:row r="38" ht="27" customHeight="1">
      <x:c r="A38" s="3"/>
      <x:c r="B38" s="3"/>
      <x:c r="C38" s="3"/>
    </x:row>
    <x:row r="39" ht="27" customHeight="1">
      <x:c r="A39" s="3"/>
      <x:c r="B39" s="3"/>
      <x:c r="C39" s="3"/>
    </x:row>
    <x:row r="40" ht="27" customHeight="1">
      <x:c r="A40" s="3"/>
      <x:c r="B40" s="3"/>
      <x:c r="C40" s="3"/>
    </x:row>
    <x:row r="41" ht="27" customHeight="1">
      <x:c r="A41" s="3"/>
      <x:c r="B41" s="3"/>
      <x:c r="C41" s="3"/>
    </x:row>
    <x:row r="42" ht="27" customHeight="1">
      <x:c r="A42" s="3"/>
      <x:c r="B42" s="3"/>
      <x:c r="C42" s="3"/>
    </x:row>
    <x:row r="43" ht="27" customHeight="1">
      <x:c r="A43" s="3"/>
      <x:c r="B43" s="3"/>
      <x:c r="C43" s="3"/>
    </x:row>
    <x:row r="44" ht="27" customHeight="1">
      <x:c r="A44" s="3"/>
      <x:c r="B44" s="3"/>
      <x:c r="C44" s="3"/>
    </x:row>
    <x:row r="45" ht="27" customHeight="1">
      <x:c r="A45" s="3"/>
      <x:c r="B45" s="3"/>
      <x:c r="C45" s="3"/>
    </x:row>
    <x:row r="46" ht="27" customHeight="1">
      <x:c r="A46" s="3"/>
      <x:c r="B46" s="3"/>
      <x:c r="C46" s="3"/>
    </x:row>
    <x:row r="47" ht="27" customHeight="1">
      <x:c r="A47" s="3"/>
      <x:c r="B47" s="3"/>
      <x:c r="C47" s="3"/>
    </x:row>
    <x:row r="48" ht="27" customHeight="1">
      <x:c r="A48" s="3"/>
      <x:c r="B48" s="3"/>
      <x:c r="C48" s="3"/>
    </x:row>
    <x:row r="49" ht="27" customHeight="1">
      <x:c r="A49" s="3"/>
      <x:c r="B49" s="3"/>
      <x:c r="C49" s="3"/>
    </x:row>
    <x:row r="50" ht="27" customHeight="1">
      <x:c r="A50" s="3"/>
      <x:c r="B50" s="3"/>
      <x:c r="C50" s="3"/>
    </x:row>
    <x:row r="51" ht="27" customHeight="1">
      <x:c r="A51" s="3"/>
      <x:c r="B51" s="3"/>
      <x:c r="C51" s="3"/>
    </x:row>
    <x:row r="52" ht="27" customHeight="1">
      <x:c r="A52" s="3"/>
      <x:c r="B52" s="3"/>
      <x:c r="C52" s="3"/>
    </x:row>
    <x:row r="53" ht="27" customHeight="1">
      <x:c r="A53" s="3"/>
      <x:c r="B53" s="3"/>
      <x:c r="C53" s="3"/>
    </x:row>
    <x:row r="54" ht="27" customHeight="1">
      <x:c r="A54" s="3"/>
      <x:c r="B54" s="3"/>
      <x:c r="C54" s="3"/>
    </x:row>
    <x:row r="55" ht="27" customHeight="1">
      <x:c r="A55" s="3"/>
      <x:c r="B55" s="3"/>
      <x:c r="C55" s="3"/>
    </x:row>
    <x:row r="56" ht="27" customHeight="1">
      <x:c r="A56" s="3"/>
      <x:c r="B56" s="3"/>
      <x:c r="C56" s="3"/>
    </x:row>
    <x:row r="57" ht="27" customHeight="1">
      <x:c r="A57" s="3"/>
      <x:c r="B57" s="3"/>
      <x:c r="C57" s="3"/>
    </x:row>
    <x:row r="58" ht="27" customHeight="1">
      <x:c r="A58" s="3"/>
      <x:c r="B58" s="3"/>
      <x:c r="C58" s="3"/>
    </x:row>
    <x:row r="59" ht="27" customHeight="1">
      <x:c r="A59" s="3"/>
      <x:c r="B59" s="3"/>
      <x:c r="C59" s="3"/>
    </x:row>
    <x:row r="60" ht="27" customHeight="1">
      <x:c r="A60" s="3"/>
      <x:c r="B60" s="3"/>
      <x:c r="C60" s="3"/>
    </x:row>
    <x:row r="61" ht="27" customHeight="1">
      <x:c r="A61" s="3"/>
      <x:c r="B61" s="3"/>
      <x:c r="C61" s="3"/>
    </x:row>
    <x:row r="62" ht="27" customHeight="1">
      <x:c r="A62" s="3"/>
      <x:c r="B62" s="3"/>
      <x:c r="C62" s="3"/>
    </x:row>
    <x:row r="63" ht="27" customHeight="1">
      <x:c r="A63" s="3"/>
      <x:c r="B63" s="3"/>
      <x:c r="C63" s="3"/>
    </x:row>
    <x:row r="64" ht="27" customHeight="1">
      <x:c r="A64" s="3"/>
      <x:c r="B64" s="3"/>
      <x:c r="C64" s="3"/>
    </x:row>
    <x:row r="65" ht="27" customHeight="1">
      <x:c r="A65" s="3"/>
      <x:c r="B65" s="3"/>
      <x:c r="C65" s="3"/>
    </x:row>
  </x:sheetData>
  <x:mergeCells>
    <x:mergeCell ref="A21:C21"/>
    <x:mergeCell ref="A24:C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47" hidden="0" customWidth="1"/>
  </x:cols>
  <x:sheetData>
    <x:row r="1" ht="27" customHeight="1">
      <x:c r="A1" s="3"/>
      <x:c r="B1" s="3"/>
      <x:c r="C1" s="3"/>
    </x:row>
    <x:row r="2" ht="56" customHeight="1">
      <x:c r="A2" s="4" t="str">
        <x:v>制作サービス｜税抜き・同じ期間で試算</x:v>
      </x:c>
      <x:c r="B2" s="3"/>
      <x:c r="C2" s="3"/>
    </x:row>
    <x:row r="3" ht="32" customHeight="1">
      <x:c r="A3" s="6" t="str">
        <x:v>結果</x:v>
      </x:c>
      <x:c r="B3" s="6" t="str">
        <x:v>金額・率</x:v>
      </x:c>
      <x:c r="C3" s="6" t="str">
        <x:v>説明</x:v>
      </x:c>
    </x:row>
    <x:row r="4" ht="27" customHeight="1">
      <x:c r="A4" s="3" t="str">
        <x:v>試算販売価格</x:v>
      </x:c>
      <x:c r="B4" s="13" t="n">
        <x:f>IF(ISNUMBER(B15),ROUNDUP(B15,0),"n.a.")</x:f>
        <x:v>24000</x:v>
      </x:c>
      <x:c r="C4" s="3" t="str">
        <x:v>1円単位で切り上げ</x:v>
      </x:c>
    </x:row>
    <x:row r="5" ht="27" customHeight="1">
      <x:c r="A5" s="3" t="str">
        <x:v>1件の限界利益</x:v>
      </x:c>
      <x:c r="B5" s="13" t="n">
        <x:f>IF(ISNUMBER(B4),B4*(1-B11)-B8,"n.a.")</x:f>
        <x:v>6800</x:v>
      </x:c>
      <x:c r="C5" s="3" t="str">
        <x:v>価格×(1−手数料率)−変動費</x:v>
      </x:c>
    </x:row>
    <x:row r="6" ht="27" customHeight="1">
      <x:c r="A6" s="3" t="str">
        <x:v>期間の利益</x:v>
      </x:c>
      <x:c r="B6" s="13" t="n">
        <x:f>IF(ISNUMBER(B5),B5*B10-B9,"n.a.")</x:f>
        <x:v>48000</x:v>
      </x:c>
      <x:c r="C6" s="3" t="str">
        <x:v>限界利益×件数−固定費</x:v>
      </x:c>
    </x:row>
    <x:row r="7" ht="27" customHeight="1">
      <x:c r="A7" s="3"/>
      <x:c r="B7" s="3"/>
      <x:c r="C7" s="3"/>
    </x:row>
    <x:row r="8" ht="27" customHeight="1">
      <x:c r="A8" s="3" t="str">
        <x:v>1件の変動費（円）</x:v>
      </x:c>
      <x:c r="B8" s="8" t="n">
        <x:v>16000</x:v>
      </x:c>
      <x:c r="C8" s="3"/>
    </x:row>
    <x:row r="9" ht="27" customHeight="1">
      <x:c r="A9" s="3" t="str">
        <x:v>期間固定費（円）</x:v>
      </x:c>
      <x:c r="B9" s="8" t="n">
        <x:v>20000</x:v>
      </x:c>
      <x:c r="C9" s="3"/>
    </x:row>
    <x:row r="10" ht="27" customHeight="1">
      <x:c r="A10" s="3" t="str">
        <x:v>想定販売件数</x:v>
      </x:c>
      <x:c r="B10" s="8" t="n">
        <x:v>10</x:v>
      </x:c>
      <x:c r="C10" s="3"/>
    </x:row>
    <x:row r="11" ht="27" customHeight="1">
      <x:c r="A11" s="3" t="str">
        <x:v>売上比例手数料率</x:v>
      </x:c>
      <x:c r="B11" s="9" t="n">
        <x:v>0.05</x:v>
      </x:c>
      <x:c r="C11" s="3"/>
    </x:row>
    <x:row r="12" ht="27" customHeight="1">
      <x:c r="A12" s="3" t="str">
        <x:v>目標利益率（売上比）</x:v>
      </x:c>
      <x:c r="B12" s="9" t="n">
        <x:v>0.2</x:v>
      </x:c>
      <x:c r="C12" s="3"/>
    </x:row>
    <x:row r="13" ht="27" customHeight="1">
      <x:c r="A13" s="3"/>
      <x:c r="B13" s="3"/>
      <x:c r="C13" s="3"/>
    </x:row>
    <x:row r="14" ht="32" customHeight="1">
      <x:c r="A14" s="6" t="str">
        <x:v>計算の途中</x:v>
      </x:c>
      <x:c r="B14" s="6" t="str">
        <x:v>結果</x:v>
      </x:c>
      <x:c r="C14" s="6" t="str">
        <x:v>意味</x:v>
      </x:c>
    </x:row>
    <x:row r="15" ht="27" customHeight="1">
      <x:c r="A15" s="3" t="str">
        <x:v>切り上げ前の価格</x:v>
      </x:c>
      <x:c r="B15" s="14" t="n">
        <x:f>IF(OR(B10&lt;=0,B11&lt;0,B12&lt;0,B11+B12&gt;=1),"n.a.",(B8+B9/B10)/(1-B11-B12))</x:f>
        <x:v>24000</x:v>
      </x:c>
      <x:c r="C15" s="3" t="str">
        <x:v>(変動費＋固定費÷件数)÷(1−率−率)</x:v>
      </x:c>
    </x:row>
    <x:row r="16" ht="27" customHeight="1">
      <x:c r="A16" s="3" t="str">
        <x:v>損益分岐の販売件数</x:v>
      </x:c>
      <x:c r="B16" s="14" t="n">
        <x:f>IF(AND(ISNUMBER(B5),B5&gt;0),ROUNDUP(B9/B5,0),"n.a.")</x:f>
        <x:v>3</x:v>
      </x:c>
      <x:c r="C16" s="3" t="str">
        <x:v>固定費÷限界利益を切り上げ</x:v>
      </x:c>
    </x:row>
    <x:row r="17" ht="27" customHeight="1">
      <x:c r="A17" s="3" t="str">
        <x:v>実際の利益率</x:v>
      </x:c>
      <x:c r="B17" s="15" t="n">
        <x:f>IF(AND(ISNUMBER(B6),ISNUMBER(B4),B4*B10&gt;0),B6/(B4*B10),"n.a.")</x:f>
        <x:v>0.2</x:v>
      </x:c>
      <x:c r="C17" s="3" t="str">
        <x:v>期間利益÷期間売上</x:v>
      </x:c>
    </x:row>
    <x:row r="18" ht="27" customHeight="1">
      <x:c r="A18" s="3"/>
      <x:c r="B18" s="3"/>
      <x:c r="C18" s="3"/>
    </x:row>
    <x:row r="19" ht="27" customHeight="1">
      <x:c r="A19" s="3"/>
      <x:c r="B19" s="3"/>
      <x:c r="C19" s="3"/>
    </x:row>
    <x:row r="20" ht="27" customHeight="1">
      <x:c r="A20" s="3"/>
      <x:c r="B20" s="3"/>
      <x:c r="C20" s="3"/>
    </x:row>
    <x:row r="21" ht="58" customHeight="1">
      <x:c r="A21" s="12" t="str">
        <x:v>出典：本記事の架空試算。制作サービスの変動費16,000円＝6時間×2,500円＋その他1,000円。税・労務・費用区分は実際の条件で確認。</x:v>
      </x:c>
      <x:c r="B21" s="12"/>
      <x:c r="C21" s="12"/>
    </x:row>
    <x:row r="22" ht="27" customHeight="1">
      <x:c r="A22" s="3"/>
      <x:c r="B22" s="3"/>
      <x:c r="C22" s="3"/>
    </x:row>
    <x:row r="23" ht="27" customHeight="1">
      <x:c r="A23" s="3"/>
      <x:c r="B23" s="3"/>
      <x:c r="C23" s="3"/>
    </x:row>
    <x:row r="24" ht="58" customHeight="1">
      <x:c r="A24" s="12" t="str">
        <x:v>黄色を変更して再計算。売れる価格を保証する計算ではありません。数量0以下、手数料率＋目標利益率が100％以上はn.a.。</x:v>
      </x:c>
      <x:c r="B24" s="12"/>
      <x:c r="C24" s="12"/>
    </x:row>
    <x:row r="25" ht="27" customHeight="1">
      <x:c r="A25" s="3"/>
      <x:c r="B25" s="3"/>
      <x:c r="C25" s="3"/>
    </x:row>
    <x:row r="26" ht="27" customHeight="1">
      <x:c r="A26" s="3"/>
      <x:c r="B26" s="3"/>
      <x:c r="C26" s="3"/>
    </x:row>
    <x:row r="27" ht="27" customHeight="1">
      <x:c r="A27" s="3"/>
      <x:c r="B27" s="3"/>
      <x:c r="C27" s="3"/>
    </x:row>
    <x:row r="28" ht="27" customHeight="1">
      <x:c r="A28" s="3"/>
      <x:c r="B28" s="3"/>
      <x:c r="C28" s="3"/>
    </x:row>
    <x:row r="29" ht="27" customHeight="1">
      <x:c r="A29" s="3"/>
      <x:c r="B29" s="3"/>
      <x:c r="C29" s="3"/>
    </x:row>
    <x:row r="30" ht="27" customHeight="1">
      <x:c r="A30" s="3"/>
      <x:c r="B30" s="3"/>
      <x:c r="C30" s="3"/>
    </x:row>
    <x:row r="31" ht="27" customHeight="1">
      <x:c r="A31" s="3"/>
      <x:c r="B31" s="3"/>
      <x:c r="C31" s="3"/>
    </x:row>
    <x:row r="32" ht="27" customHeight="1">
      <x:c r="A32" s="3"/>
      <x:c r="B32" s="3"/>
      <x:c r="C32" s="3"/>
    </x:row>
    <x:row r="33" ht="27" customHeight="1">
      <x:c r="A33" s="3"/>
      <x:c r="B33" s="3"/>
      <x:c r="C33" s="3"/>
    </x:row>
    <x:row r="34" ht="27" customHeight="1">
      <x:c r="A34" s="3"/>
      <x:c r="B34" s="3"/>
      <x:c r="C34" s="3"/>
    </x:row>
    <x:row r="35" ht="27" customHeight="1">
      <x:c r="A35" s="3"/>
      <x:c r="B35" s="3"/>
      <x:c r="C35" s="3"/>
    </x:row>
    <x:row r="36" ht="27" customHeight="1">
      <x:c r="A36" s="3"/>
      <x:c r="B36" s="3"/>
      <x:c r="C36" s="3"/>
    </x:row>
    <x:row r="37" ht="27" customHeight="1">
      <x:c r="A37" s="3"/>
      <x:c r="B37" s="3"/>
      <x:c r="C37" s="3"/>
    </x:row>
    <x:row r="38" ht="27" customHeight="1">
      <x:c r="A38" s="3"/>
      <x:c r="B38" s="3"/>
      <x:c r="C38" s="3"/>
    </x:row>
    <x:row r="39" ht="27" customHeight="1">
      <x:c r="A39" s="3"/>
      <x:c r="B39" s="3"/>
      <x:c r="C39" s="3"/>
    </x:row>
    <x:row r="40" ht="27" customHeight="1">
      <x:c r="A40" s="3"/>
      <x:c r="B40" s="3"/>
      <x:c r="C40" s="3"/>
    </x:row>
    <x:row r="41" ht="27" customHeight="1">
      <x:c r="A41" s="3"/>
      <x:c r="B41" s="3"/>
      <x:c r="C41" s="3"/>
    </x:row>
    <x:row r="42" ht="27" customHeight="1">
      <x:c r="A42" s="3"/>
      <x:c r="B42" s="3"/>
      <x:c r="C42" s="3"/>
    </x:row>
    <x:row r="43" ht="27" customHeight="1">
      <x:c r="A43" s="3"/>
      <x:c r="B43" s="3"/>
      <x:c r="C43" s="3"/>
    </x:row>
    <x:row r="44" ht="27" customHeight="1">
      <x:c r="A44" s="3"/>
      <x:c r="B44" s="3"/>
      <x:c r="C44" s="3"/>
    </x:row>
    <x:row r="45" ht="27" customHeight="1">
      <x:c r="A45" s="3"/>
      <x:c r="B45" s="3"/>
      <x:c r="C45" s="3"/>
    </x:row>
    <x:row r="46" ht="27" customHeight="1">
      <x:c r="A46" s="3"/>
      <x:c r="B46" s="3"/>
      <x:c r="C46" s="3"/>
    </x:row>
    <x:row r="47" ht="27" customHeight="1">
      <x:c r="A47" s="3"/>
      <x:c r="B47" s="3"/>
      <x:c r="C47" s="3"/>
    </x:row>
    <x:row r="48" ht="27" customHeight="1">
      <x:c r="A48" s="3"/>
      <x:c r="B48" s="3"/>
      <x:c r="C48" s="3"/>
    </x:row>
    <x:row r="49" ht="27" customHeight="1">
      <x:c r="A49" s="3"/>
      <x:c r="B49" s="3"/>
      <x:c r="C49" s="3"/>
    </x:row>
    <x:row r="50" ht="27" customHeight="1">
      <x:c r="A50" s="3"/>
      <x:c r="B50" s="3"/>
      <x:c r="C50" s="3"/>
    </x:row>
    <x:row r="51" ht="27" customHeight="1">
      <x:c r="A51" s="3"/>
      <x:c r="B51" s="3"/>
      <x:c r="C51" s="3"/>
    </x:row>
    <x:row r="52" ht="27" customHeight="1">
      <x:c r="A52" s="3"/>
      <x:c r="B52" s="3"/>
      <x:c r="C52" s="3"/>
    </x:row>
    <x:row r="53" ht="27" customHeight="1">
      <x:c r="A53" s="3"/>
      <x:c r="B53" s="3"/>
      <x:c r="C53" s="3"/>
    </x:row>
    <x:row r="54" ht="27" customHeight="1">
      <x:c r="A54" s="3"/>
      <x:c r="B54" s="3"/>
      <x:c r="C54" s="3"/>
    </x:row>
    <x:row r="55" ht="27" customHeight="1">
      <x:c r="A55" s="3"/>
      <x:c r="B55" s="3"/>
      <x:c r="C55" s="3"/>
    </x:row>
    <x:row r="56" ht="27" customHeight="1">
      <x:c r="A56" s="3"/>
      <x:c r="B56" s="3"/>
      <x:c r="C56" s="3"/>
    </x:row>
    <x:row r="57" ht="27" customHeight="1">
      <x:c r="A57" s="3"/>
      <x:c r="B57" s="3"/>
      <x:c r="C57" s="3"/>
    </x:row>
    <x:row r="58" ht="27" customHeight="1">
      <x:c r="A58" s="3"/>
      <x:c r="B58" s="3"/>
      <x:c r="C58" s="3"/>
    </x:row>
    <x:row r="59" ht="27" customHeight="1">
      <x:c r="A59" s="3"/>
      <x:c r="B59" s="3"/>
      <x:c r="C59" s="3"/>
    </x:row>
    <x:row r="60" ht="27" customHeight="1">
      <x:c r="A60" s="3"/>
      <x:c r="B60" s="3"/>
      <x:c r="C60" s="3"/>
    </x:row>
    <x:row r="61" ht="27" customHeight="1">
      <x:c r="A61" s="3"/>
      <x:c r="B61" s="3"/>
      <x:c r="C61" s="3"/>
    </x:row>
    <x:row r="62" ht="27" customHeight="1">
      <x:c r="A62" s="3"/>
      <x:c r="B62" s="3"/>
      <x:c r="C62" s="3"/>
    </x:row>
    <x:row r="63" ht="27" customHeight="1">
      <x:c r="A63" s="3"/>
      <x:c r="B63" s="3"/>
      <x:c r="C63" s="3"/>
    </x:row>
    <x:row r="64" ht="27" customHeight="1">
      <x:c r="A64" s="3"/>
      <x:c r="B64" s="3"/>
      <x:c r="C64" s="3"/>
    </x:row>
    <x:row r="65" ht="27" customHeight="1">
      <x:c r="A65" s="3"/>
      <x:c r="B65" s="3"/>
      <x:c r="C65" s="3"/>
    </x:row>
  </x:sheetData>
  <x:mergeCells>
    <x:mergeCell ref="A21:C21"/>
    <x:mergeCell ref="A24:C24"/>
  </x:mergeCells>
  <x:pageMargins left="0.7" right="0.7" top="0.75" bottom="0.75" header="0.3" footer="0.3"/>
</x:worksheet>
</file>