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cce5f952e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集計" sheetId="1" r:id="Rb3adda5e256344d4"/>
    <x:sheet xmlns:r="http://schemas.openxmlformats.org/officeDocument/2006/relationships" name="注文集約" sheetId="2" r:id="R2844160875114d4a"/>
    <x:sheet xmlns:r="http://schemas.openxmlformats.org/officeDocument/2006/relationships" name="元明細" sheetId="3" r:id="R4a1ccf66a3464e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yyyy-mm-dd"/>
  </x:numFmts>
  <x:fonts count="8">
    <x:font>
      <x:sz val="11"/>
      <x:name val="Carlito"/>
    </x:font>
    <x:font>
      <x:sz val="11"/>
      <x:color rgb="FF182D3E"/>
      <x:name val="Arial"/>
    </x:font>
    <x:font>
      <x:b/>
      <x:sz val="15"/>
      <x:color rgb="FF182D3E"/>
      <x:name val="Arial"/>
    </x:font>
    <x:font>
      <x:b/>
      <x:sz val="11"/>
      <x:color rgb="FFFFFFFF"/>
      <x:name val="Arial"/>
    </x:font>
    <x:font>
      <x:sz val="11"/>
      <x:color rgb="FF1544A2"/>
      <x:name val="Arial"/>
    </x:font>
    <x:font>
      <x:sz val="10"/>
      <x:color rgb="FF596772"/>
      <x:name val="Arial"/>
    </x:font>
    <x:font>
      <x:sz val="11"/>
      <x:color rgb="FF000000"/>
      <x:name val="Arial"/>
    </x:font>
    <x:font>
      <x:sz val="11"/>
      <x:color rgb="FF176B4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D3E"/>
      </x:patternFill>
    </x:fill>
    <x:fill>
      <x:patternFill patternType="solid">
        <x:fgColor rgb="FFFFF5D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6c29d819248db" /><Relationship Type="http://schemas.openxmlformats.org/officeDocument/2006/relationships/theme" Target="/xl/theme/theme1.xml" Id="R347b3785289947fa" /><Relationship Type="http://schemas.openxmlformats.org/officeDocument/2006/relationships/sharedStrings" Target="/xl/sharedStrings.xml" Id="R28b1afd3cad045f4" /><Relationship Type="http://schemas.openxmlformats.org/officeDocument/2006/relationships/worksheet" Target="/xl/worksheets/sheet1.xml" Id="Rb3adda5e256344d4" /><Relationship Type="http://schemas.openxmlformats.org/officeDocument/2006/relationships/worksheet" Target="/xl/worksheets/sheet2.xml" Id="R2844160875114d4a" /><Relationship Type="http://schemas.openxmlformats.org/officeDocument/2006/relationships/worksheet" Target="/xl/worksheets/sheet3.xml" Id="R4a1ccf66a3464e16" /></Relationships>
</file>

<file path=xl/tables/table1.xml><?xml version="1.0" encoding="utf-8"?>
<x:table xmlns:x="http://schemas.openxmlformats.org/spreadsheetml/2006/main" id="1" name="RawOrders" displayName="RawOrders" ref="A5:E15" headerRowCount="1" totalsRowCount="0" totalsRowShown="0">
  <x:autoFilter ref="A5:E15"/>
  <x:tableColumns count="5">
    <x:tableColumn id="1" name="注文ID"/>
    <x:tableColumn id="2" name="顧客ID"/>
    <x:tableColumn id="3" name="注文日"/>
    <x:tableColumn id="4" name="正味金額（円）"/>
    <x:tableColumn id="5" name="扱い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5c9c1f2b7af49d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24" hidden="0" customWidth="1"/>
    <x:col min="5" max="5" width="24" hidden="0" customWidth="1"/>
  </x:cols>
  <x:sheetData>
    <x:row r="1" ht="27" customHeight="1">
      <x:c r="A1" s="3"/>
      <x:c r="B1" s="3"/>
      <x:c r="C1" s="3"/>
      <x:c r="D1" s="3"/>
      <x:c r="E1" s="3"/>
    </x:row>
    <x:row r="2" ht="56" customHeight="1">
      <x:c r="A2" s="4" t="str">
        <x:v>リピート率｜定義で変わる分母</x:v>
      </x:c>
      <x:c r="B2" s="3"/>
      <x:c r="C2" s="3"/>
      <x:c r="D2" s="3"/>
      <x:c r="E2" s="3"/>
    </x:row>
    <x:row r="3" ht="27" customHeight="1">
      <x:c r="A3" s="3"/>
      <x:c r="B3" s="3"/>
      <x:c r="C3" s="3"/>
      <x:c r="D3" s="3"/>
      <x:c r="E3" s="3"/>
    </x:row>
    <x:row r="4" ht="32" customHeight="1">
      <x:c r="A4" s="6" t="str">
        <x:v>指標</x:v>
      </x:c>
      <x:c r="B4" s="6" t="str">
        <x:v>結果</x:v>
      </x:c>
      <x:c r="C4" s="6" t="str">
        <x:v>分子</x:v>
      </x:c>
      <x:c r="D4" s="6" t="str">
        <x:v>分母</x:v>
      </x:c>
      <x:c r="E4" s="6" t="str">
        <x:v>対象</x:v>
      </x:c>
    </x:row>
    <x:row r="5" ht="27" customHeight="1">
      <x:c r="A5" s="3" t="str">
        <x:v>期間内に2回以上</x:v>
      </x:c>
      <x:c r="B5" s="13" t="n">
        <x:f>IF(D5=0,"n.a.",C5/D5)</x:f>
        <x:v>0.6</x:v>
      </x:c>
      <x:c r="C5" s="14" t="n">
        <x:f>COUNTIF(B13:B17,"&gt;=2")</x:f>
        <x:v>3</x:v>
      </x:c>
      <x:c r="D5" s="14" t="n">
        <x:f>COUNTIF(B13:B17,"&gt;=1")</x:f>
        <x:v>5</x:v>
      </x:c>
      <x:c r="E5" s="3" t="str">
        <x:v>2026年1–4月</x:v>
      </x:c>
    </x:row>
    <x:row r="6" ht="27" customHeight="1">
      <x:c r="A6" s="3" t="str">
        <x:v>1月初回・90日以内</x:v>
      </x:c>
      <x:c r="B6" s="13" t="n">
        <x:f>IF(D6=0,"n.a.",C6/D6)</x:f>
        <x:v>0.5</x:v>
      </x:c>
      <x:c r="C6" s="14" t="n">
        <x:f>SUM(E13:E17)</x:f>
        <x:v>2</x:v>
      </x:c>
      <x:c r="D6" s="14" t="n">
        <x:f>SUM(D13:D17)</x:f>
        <x:v>4</x:v>
      </x:c>
      <x:c r="E6" s="3" t="str">
        <x:v>90日の観察完了者</x:v>
      </x:c>
    </x:row>
    <x:row r="7" ht="27" customHeight="1">
      <x:c r="A7" s="3"/>
      <x:c r="B7" s="3"/>
      <x:c r="C7" s="3"/>
      <x:c r="D7" s="3"/>
      <x:c r="E7" s="3"/>
    </x:row>
    <x:row r="8" ht="27" customHeight="1">
      <x:c r="A8" s="3"/>
      <x:c r="B8" s="3"/>
      <x:c r="C8" s="3"/>
      <x:c r="D8" s="3"/>
      <x:c r="E8" s="3"/>
    </x:row>
    <x:row r="9" ht="32" customHeight="1">
      <x:c r="A9" s="6" t="str">
        <x:v>設定</x:v>
      </x:c>
      <x:c r="B9" s="6" t="str">
        <x:v>値</x:v>
      </x:c>
      <x:c r="C9" s="3"/>
      <x:c r="D9" s="3"/>
      <x:c r="E9" s="3"/>
    </x:row>
    <x:row r="10" ht="27" customHeight="1">
      <x:c r="A10" s="3" t="str">
        <x:v>期間開始</x:v>
      </x:c>
      <x:c r="B10" s="10" t="n">
        <x:v>46023</x:v>
      </x:c>
      <x:c r="C10" s="3"/>
      <x:c r="D10" s="3"/>
      <x:c r="E10" s="3"/>
    </x:row>
    <x:row r="11" ht="27" customHeight="1">
      <x:c r="A11" s="3" t="str">
        <x:v>期間終了・観測日</x:v>
      </x:c>
      <x:c r="B11" s="10" t="n">
        <x:v>46142</x:v>
      </x:c>
      <x:c r="C11" s="3"/>
      <x:c r="D11" s="3"/>
      <x:c r="E11" s="3"/>
    </x:row>
    <x:row r="12" ht="48" customHeight="1">
      <x:c r="A12" s="6" t="str">
        <x:v>顧客ID</x:v>
      </x:c>
      <x:c r="B12" s="6" t="str">
        <x:v>期間内注文数</x:v>
      </x:c>
      <x:c r="C12" s="6" t="str">
        <x:v>初回購入日（全履歴）</x:v>
      </x:c>
      <x:c r="D12" s="6" t="str">
        <x:v>1月初回・観察完了</x:v>
      </x:c>
      <x:c r="E12" s="6" t="str">
        <x:v>90日以内に再購入</x:v>
      </x:c>
    </x:row>
    <x:row r="13" ht="27" customHeight="1">
      <x:c r="A13" s="9" t="str">
        <x:v>C001</x:v>
      </x:c>
      <x:c r="B13" s="15" t="n">
        <x:f>COUNTIFS(注文集約!$B$6:$B$14,A13,注文集約!$C$6:$C$14,"&gt;="&amp;$B$10,注文集約!$C$6:$C$14,"&lt;="&amp;$B$11,注文集約!$E$6:$E$14,1)</x:f>
        <x:v>2</x:v>
      </x:c>
      <x:c r="C13" s="10" t="n">
        <x:v>46027</x:v>
      </x:c>
      <x:c r="D13" s="14" t="n">
        <x:f>IF(AND(C13&gt;=DATE(2026,1,1),C13&lt;=DATE(2026,1,31),C13+90&lt;=$B$11),1,0)</x:f>
        <x:v>1</x:v>
      </x:c>
      <x:c r="E13" s="15" t="n">
        <x:f>IF(AND(D13=1,COUNTIFS(注文集約!$B$6:$B$14,A13,注文集約!$C$6:$C$14,"&gt;"&amp;C13,注文集約!$C$6:$C$14,"&lt;="&amp;C13+90,注文集約!$E$6:$E$14,1)&gt;0),1,0)</x:f>
        <x:v>1</x:v>
      </x:c>
    </x:row>
    <x:row r="14" ht="27" customHeight="1">
      <x:c r="A14" s="9" t="str">
        <x:v>C002</x:v>
      </x:c>
      <x:c r="B14" s="15" t="n">
        <x:f>COUNTIFS(注文集約!$B$6:$B$14,A14,注文集約!$C$6:$C$14,"&gt;="&amp;$B$10,注文集約!$C$6:$C$14,"&lt;="&amp;$B$11,注文集約!$E$6:$E$14,1)</x:f>
        <x:v>2</x:v>
      </x:c>
      <x:c r="C14" s="10" t="n">
        <x:v>46032</x:v>
      </x:c>
      <x:c r="D14" s="14" t="n">
        <x:f>IF(AND(C14&gt;=DATE(2026,1,1),C14&lt;=DATE(2026,1,31),C14+90&lt;=$B$11),1,0)</x:f>
        <x:v>1</x:v>
      </x:c>
      <x:c r="E14" s="15" t="n">
        <x:f>IF(AND(D14=1,COUNTIFS(注文集約!$B$6:$B$14,A14,注文集約!$C$6:$C$14,"&gt;"&amp;C14,注文集約!$C$6:$C$14,"&lt;="&amp;C14+90,注文集約!$E$6:$E$14,1)&gt;0),1,0)</x:f>
        <x:v>0</x:v>
      </x:c>
    </x:row>
    <x:row r="15" ht="27" customHeight="1">
      <x:c r="A15" s="9" t="str">
        <x:v>C003</x:v>
      </x:c>
      <x:c r="B15" s="15" t="n">
        <x:f>COUNTIFS(注文集約!$B$6:$B$14,A15,注文集約!$C$6:$C$14,"&gt;="&amp;$B$10,注文集約!$C$6:$C$14,"&lt;="&amp;$B$11,注文集約!$E$6:$E$14,1)</x:f>
        <x:v>1</x:v>
      </x:c>
      <x:c r="C15" s="10" t="n">
        <x:v>46042</x:v>
      </x:c>
      <x:c r="D15" s="14" t="n">
        <x:f>IF(AND(C15&gt;=DATE(2026,1,1),C15&lt;=DATE(2026,1,31),C15+90&lt;=$B$11),1,0)</x:f>
        <x:v>1</x:v>
      </x:c>
      <x:c r="E15" s="15" t="n">
        <x:f>IF(AND(D15=1,COUNTIFS(注文集約!$B$6:$B$14,A15,注文集約!$C$6:$C$14,"&gt;"&amp;C15,注文集約!$C$6:$C$14,"&lt;="&amp;C15+90,注文集約!$E$6:$E$14,1)&gt;0),1,0)</x:f>
        <x:v>0</x:v>
      </x:c>
    </x:row>
    <x:row r="16" ht="27" customHeight="1">
      <x:c r="A16" s="9" t="str">
        <x:v>C004</x:v>
      </x:c>
      <x:c r="B16" s="15" t="n">
        <x:f>COUNTIFS(注文集約!$B$6:$B$14,A16,注文集約!$C$6:$C$14,"&gt;="&amp;$B$10,注文集約!$C$6:$C$14,"&lt;="&amp;$B$11,注文集約!$E$6:$E$14,1)</x:f>
        <x:v>2</x:v>
      </x:c>
      <x:c r="C16" s="10" t="n">
        <x:v>46052</x:v>
      </x:c>
      <x:c r="D16" s="14" t="n">
        <x:f>IF(AND(C16&gt;=DATE(2026,1,1),C16&lt;=DATE(2026,1,31),C16+90&lt;=$B$11),1,0)</x:f>
        <x:v>1</x:v>
      </x:c>
      <x:c r="E16" s="15" t="n">
        <x:f>IF(AND(D16=1,COUNTIFS(注文集約!$B$6:$B$14,A16,注文集約!$C$6:$C$14,"&gt;"&amp;C16,注文集約!$C$6:$C$14,"&lt;="&amp;C16+90,注文集約!$E$6:$E$14,1)&gt;0),1,0)</x:f>
        <x:v>1</x:v>
      </x:c>
    </x:row>
    <x:row r="17" ht="27" customHeight="1">
      <x:c r="A17" s="9" t="str">
        <x:v>C005</x:v>
      </x:c>
      <x:c r="B17" s="15" t="n">
        <x:f>COUNTIFS(注文集約!$B$6:$B$14,A17,注文集約!$C$6:$C$14,"&gt;="&amp;$B$10,注文集約!$C$6:$C$14,"&lt;="&amp;$B$11,注文集約!$E$6:$E$14,1)</x:f>
        <x:v>1</x:v>
      </x:c>
      <x:c r="C17" s="10" t="n">
        <x:v>46132</x:v>
      </x:c>
      <x:c r="D17" s="14" t="n">
        <x:f>IF(AND(C17&gt;=DATE(2026,1,1),C17&lt;=DATE(2026,1,31),C17+90&lt;=$B$11),1,0)</x:f>
        <x:v>0</x:v>
      </x:c>
      <x:c r="E17" s="15" t="n">
        <x:f>IF(AND(D17=1,COUNTIFS(注文集約!$B$6:$B$14,A17,注文集約!$C$6:$C$14,"&gt;"&amp;C17,注文集約!$C$6:$C$14,"&lt;="&amp;C17+90,注文集約!$E$6:$E$14,1)&gt;0),1,0)</x:f>
        <x:v>0</x:v>
      </x:c>
    </x:row>
    <x:row r="18" ht="27" customHeight="1">
      <x:c r="A18" s="3"/>
      <x:c r="B18" s="3"/>
      <x:c r="C18" s="3"/>
      <x:c r="D18" s="3"/>
      <x:c r="E18" s="3"/>
    </x:row>
    <x:row r="19" ht="27" customHeight="1">
      <x:c r="A19" s="3"/>
      <x:c r="B19" s="3"/>
      <x:c r="C19" s="3"/>
      <x:c r="D19" s="3"/>
      <x:c r="E19" s="3"/>
    </x:row>
    <x:row r="20" ht="58" customHeight="1">
      <x:c r="A20" s="12" t="str">
        <x:v>初回購入日は期間外を含む全履歴で確認した値を入力。例の観察窓は初回の翌日から90日後まで。4月初回のC005は1月コホート外。</x:v>
      </x:c>
      <x:c r="B20" s="12"/>
      <x:c r="C20" s="12"/>
      <x:c r="D20" s="12"/>
      <x:c r="E20" s="12"/>
    </x:row>
    <x:row r="21" ht="27" customHeight="1">
      <x:c r="A21" s="3"/>
      <x:c r="B21" s="3"/>
      <x:c r="C21" s="3"/>
      <x:c r="D21" s="3"/>
      <x:c r="E21" s="3"/>
    </x:row>
    <x:row r="22" ht="27" customHeight="1">
      <x:c r="A22" s="3"/>
      <x:c r="B22" s="3"/>
      <x:c r="C22" s="3"/>
      <x:c r="D22" s="3"/>
      <x:c r="E22" s="3"/>
    </x:row>
    <x:row r="23" ht="27" customHeight="1">
      <x:c r="A23" s="3"/>
      <x:c r="B23" s="3"/>
      <x:c r="C23" s="3"/>
      <x:c r="D23" s="3"/>
      <x:c r="E23" s="3"/>
    </x:row>
    <x:row r="24" ht="27" customHeight="1">
      <x:c r="A24" s="3"/>
      <x:c r="B24" s="3"/>
      <x:c r="C24" s="3"/>
      <x:c r="D24" s="3"/>
      <x:c r="E24" s="3"/>
    </x:row>
    <x:row r="25" ht="27" customHeight="1">
      <x:c r="A25" s="3"/>
      <x:c r="B25" s="3"/>
      <x:c r="C25" s="3"/>
      <x:c r="D25" s="3"/>
      <x:c r="E25" s="3"/>
    </x:row>
    <x:row r="26" ht="27" customHeight="1">
      <x:c r="A26" s="3"/>
      <x:c r="B26" s="3"/>
      <x:c r="C26" s="3"/>
      <x:c r="D26" s="3"/>
      <x:c r="E26" s="3"/>
    </x:row>
    <x:row r="27" ht="27" customHeight="1">
      <x:c r="A27" s="3"/>
      <x:c r="B27" s="3"/>
      <x:c r="C27" s="3"/>
      <x:c r="D27" s="3"/>
      <x:c r="E27" s="3"/>
    </x:row>
    <x:row r="28" ht="27" customHeight="1">
      <x:c r="A28" s="3"/>
      <x:c r="B28" s="3"/>
      <x:c r="C28" s="3"/>
      <x:c r="D28" s="3"/>
      <x:c r="E28" s="3"/>
    </x:row>
    <x:row r="29" ht="27" customHeight="1">
      <x:c r="A29" s="3"/>
      <x:c r="B29" s="3"/>
      <x:c r="C29" s="3"/>
      <x:c r="D29" s="3"/>
      <x:c r="E29" s="3"/>
    </x:row>
    <x:row r="30" ht="27" customHeight="1">
      <x:c r="A30" s="3"/>
      <x:c r="B30" s="3"/>
      <x:c r="C30" s="3"/>
      <x:c r="D30" s="3"/>
      <x:c r="E30" s="3"/>
    </x:row>
    <x:row r="31" ht="27" customHeight="1">
      <x:c r="A31" s="3"/>
      <x:c r="B31" s="3"/>
      <x:c r="C31" s="3"/>
      <x:c r="D31" s="3"/>
      <x:c r="E31" s="3"/>
    </x:row>
    <x:row r="32" ht="27" customHeight="1">
      <x:c r="A32" s="3"/>
      <x:c r="B32" s="3"/>
      <x:c r="C32" s="3"/>
      <x:c r="D32" s="3"/>
      <x:c r="E32" s="3"/>
    </x:row>
    <x:row r="33" ht="27" customHeight="1">
      <x:c r="A33" s="3"/>
      <x:c r="B33" s="3"/>
      <x:c r="C33" s="3"/>
      <x:c r="D33" s="3"/>
      <x:c r="E33" s="3"/>
    </x:row>
    <x:row r="34" ht="27" customHeight="1">
      <x:c r="A34" s="3"/>
      <x:c r="B34" s="3"/>
      <x:c r="C34" s="3"/>
      <x:c r="D34" s="3"/>
      <x:c r="E34" s="3"/>
    </x:row>
    <x:row r="35" ht="27" customHeight="1">
      <x:c r="A35" s="3"/>
      <x:c r="B35" s="3"/>
      <x:c r="C35" s="3"/>
      <x:c r="D35" s="3"/>
      <x:c r="E35" s="3"/>
    </x:row>
    <x:row r="36" ht="27" customHeight="1">
      <x:c r="A36" s="3"/>
      <x:c r="B36" s="3"/>
      <x:c r="C36" s="3"/>
      <x:c r="D36" s="3"/>
      <x:c r="E36" s="3"/>
    </x:row>
    <x:row r="37" ht="27" customHeight="1">
      <x:c r="A37" s="3"/>
      <x:c r="B37" s="3"/>
      <x:c r="C37" s="3"/>
      <x:c r="D37" s="3"/>
      <x:c r="E37" s="3"/>
    </x:row>
    <x:row r="38" ht="27" customHeight="1">
      <x:c r="A38" s="3"/>
      <x:c r="B38" s="3"/>
      <x:c r="C38" s="3"/>
      <x:c r="D38" s="3"/>
      <x:c r="E38" s="3"/>
    </x:row>
    <x:row r="39" ht="27" customHeight="1">
      <x:c r="A39" s="3"/>
      <x:c r="B39" s="3"/>
      <x:c r="C39" s="3"/>
      <x:c r="D39" s="3"/>
      <x:c r="E39" s="3"/>
    </x:row>
    <x:row r="40" ht="27" customHeight="1">
      <x:c r="A40" s="3"/>
      <x:c r="B40" s="3"/>
      <x:c r="C40" s="3"/>
      <x:c r="D40" s="3"/>
      <x:c r="E40" s="3"/>
    </x:row>
    <x:row r="41" ht="27" customHeight="1">
      <x:c r="A41" s="3"/>
      <x:c r="B41" s="3"/>
      <x:c r="C41" s="3"/>
      <x:c r="D41" s="3"/>
      <x:c r="E41" s="3"/>
    </x:row>
    <x:row r="42" ht="27" customHeight="1">
      <x:c r="A42" s="3"/>
      <x:c r="B42" s="3"/>
      <x:c r="C42" s="3"/>
      <x:c r="D42" s="3"/>
      <x:c r="E42" s="3"/>
    </x:row>
    <x:row r="43" ht="27" customHeight="1">
      <x:c r="A43" s="3"/>
      <x:c r="B43" s="3"/>
      <x:c r="C43" s="3"/>
      <x:c r="D43" s="3"/>
      <x:c r="E43" s="3"/>
    </x:row>
    <x:row r="44" ht="27" customHeight="1">
      <x:c r="A44" s="3"/>
      <x:c r="B44" s="3"/>
      <x:c r="C44" s="3"/>
      <x:c r="D44" s="3"/>
      <x:c r="E44" s="3"/>
    </x:row>
    <x:row r="45" ht="27" customHeight="1">
      <x:c r="A45" s="3"/>
      <x:c r="B45" s="3"/>
      <x:c r="C45" s="3"/>
      <x:c r="D45" s="3"/>
      <x:c r="E45" s="3"/>
    </x:row>
    <x:row r="46" ht="27" customHeight="1">
      <x:c r="A46" s="3"/>
      <x:c r="B46" s="3"/>
      <x:c r="C46" s="3"/>
      <x:c r="D46" s="3"/>
      <x:c r="E46" s="3"/>
    </x:row>
    <x:row r="47" ht="27" customHeight="1">
      <x:c r="A47" s="3"/>
      <x:c r="B47" s="3"/>
      <x:c r="C47" s="3"/>
      <x:c r="D47" s="3"/>
      <x:c r="E47" s="3"/>
    </x:row>
    <x:row r="48" ht="27" customHeight="1">
      <x:c r="A48" s="3"/>
      <x:c r="B48" s="3"/>
      <x:c r="C48" s="3"/>
      <x:c r="D48" s="3"/>
      <x:c r="E48" s="3"/>
    </x:row>
    <x:row r="49" ht="27" customHeight="1">
      <x:c r="A49" s="3"/>
      <x:c r="B49" s="3"/>
      <x:c r="C49" s="3"/>
      <x:c r="D49" s="3"/>
      <x:c r="E49" s="3"/>
    </x:row>
    <x:row r="50" ht="27" customHeight="1">
      <x:c r="A50" s="3"/>
      <x:c r="B50" s="3"/>
      <x:c r="C50" s="3"/>
      <x:c r="D50" s="3"/>
      <x:c r="E50" s="3"/>
    </x:row>
    <x:row r="51" ht="27" customHeight="1">
      <x:c r="A51" s="3"/>
      <x:c r="B51" s="3"/>
      <x:c r="C51" s="3"/>
      <x:c r="D51" s="3"/>
      <x:c r="E51" s="3"/>
    </x:row>
    <x:row r="52" ht="27" customHeight="1">
      <x:c r="A52" s="3"/>
      <x:c r="B52" s="3"/>
      <x:c r="C52" s="3"/>
      <x:c r="D52" s="3"/>
      <x:c r="E52" s="3"/>
    </x:row>
    <x:row r="53" ht="27" customHeight="1">
      <x:c r="A53" s="3"/>
      <x:c r="B53" s="3"/>
      <x:c r="C53" s="3"/>
      <x:c r="D53" s="3"/>
      <x:c r="E53" s="3"/>
    </x:row>
    <x:row r="54" ht="27" customHeight="1">
      <x:c r="A54" s="3"/>
      <x:c r="B54" s="3"/>
      <x:c r="C54" s="3"/>
      <x:c r="D54" s="3"/>
      <x:c r="E54" s="3"/>
    </x:row>
    <x:row r="55" ht="27" customHeight="1">
      <x:c r="A55" s="3"/>
      <x:c r="B55" s="3"/>
      <x:c r="C55" s="3"/>
      <x:c r="D55" s="3"/>
      <x:c r="E55" s="3"/>
    </x:row>
    <x:row r="56" ht="27" customHeight="1">
      <x:c r="A56" s="3"/>
      <x:c r="B56" s="3"/>
      <x:c r="C56" s="3"/>
      <x:c r="D56" s="3"/>
      <x:c r="E56" s="3"/>
    </x:row>
    <x:row r="57" ht="27" customHeight="1">
      <x:c r="A57" s="3"/>
      <x:c r="B57" s="3"/>
      <x:c r="C57" s="3"/>
      <x:c r="D57" s="3"/>
      <x:c r="E57" s="3"/>
    </x:row>
    <x:row r="58" ht="27" customHeight="1">
      <x:c r="A58" s="3"/>
      <x:c r="B58" s="3"/>
      <x:c r="C58" s="3"/>
      <x:c r="D58" s="3"/>
      <x:c r="E58" s="3"/>
    </x:row>
    <x:row r="59" ht="27" customHeight="1">
      <x:c r="A59" s="3"/>
      <x:c r="B59" s="3"/>
      <x:c r="C59" s="3"/>
      <x:c r="D59" s="3"/>
      <x:c r="E59" s="3"/>
    </x:row>
    <x:row r="60" ht="27" customHeight="1">
      <x:c r="A60" s="3"/>
      <x:c r="B60" s="3"/>
      <x:c r="C60" s="3"/>
      <x:c r="D60" s="3"/>
      <x:c r="E60" s="3"/>
    </x:row>
    <x:row r="61" ht="27" customHeight="1">
      <x:c r="A61" s="3"/>
      <x:c r="B61" s="3"/>
      <x:c r="C61" s="3"/>
      <x:c r="D61" s="3"/>
      <x:c r="E61" s="3"/>
    </x:row>
    <x:row r="62" ht="27" customHeight="1">
      <x:c r="A62" s="3"/>
      <x:c r="B62" s="3"/>
      <x:c r="C62" s="3"/>
      <x:c r="D62" s="3"/>
      <x:c r="E62" s="3"/>
    </x:row>
    <x:row r="63" ht="27" customHeight="1">
      <x:c r="A63" s="3"/>
      <x:c r="B63" s="3"/>
      <x:c r="C63" s="3"/>
      <x:c r="D63" s="3"/>
      <x:c r="E63" s="3"/>
    </x:row>
    <x:row r="64" ht="27" customHeight="1">
      <x:c r="A64" s="3"/>
      <x:c r="B64" s="3"/>
      <x:c r="C64" s="3"/>
      <x:c r="D64" s="3"/>
      <x:c r="E64" s="3"/>
    </x:row>
    <x:row r="65" ht="27" customHeight="1">
      <x:c r="A65" s="3"/>
      <x:c r="B65" s="3"/>
      <x:c r="C65" s="3"/>
      <x:c r="D65" s="3"/>
      <x:c r="E65" s="3"/>
    </x:row>
  </x:sheetData>
  <x:mergeCells>
    <x:mergeCell ref="A20:E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7" customHeight="1">
      <x:c r="A1" s="3"/>
      <x:c r="B1" s="3"/>
      <x:c r="C1" s="3"/>
      <x:c r="D1" s="3"/>
      <x:c r="E1" s="3"/>
    </x:row>
    <x:row r="2" ht="56" customHeight="1">
      <x:c r="A2" s="4" t="str">
        <x:v>注文IDごとに合計する</x:v>
      </x:c>
      <x:c r="B2" s="3"/>
      <x:c r="C2" s="3"/>
      <x:c r="D2" s="3"/>
      <x:c r="E2" s="3"/>
    </x:row>
    <x:row r="3" ht="27" customHeight="1">
      <x:c r="A3" s="3"/>
      <x:c r="B3" s="3"/>
      <x:c r="C3" s="3"/>
      <x:c r="D3" s="3"/>
      <x:c r="E3" s="3"/>
    </x:row>
    <x:row r="4" ht="27" customHeight="1">
      <x:c r="A4" s="3"/>
      <x:c r="B4" s="3"/>
      <x:c r="C4" s="3"/>
      <x:c r="D4" s="3"/>
      <x:c r="E4" s="3"/>
    </x:row>
    <x:row r="5" ht="48" customHeight="1">
      <x:c r="A5" s="6" t="str">
        <x:v>注文ID（重複なし）</x:v>
      </x:c>
      <x:c r="B5" s="6" t="str">
        <x:v>顧客ID</x:v>
      </x:c>
      <x:c r="C5" s="6" t="str">
        <x:v>注文日</x:v>
      </x:c>
      <x:c r="D5" s="6" t="str">
        <x:v>正味金額（円）</x:v>
      </x:c>
      <x:c r="E5" s="6" t="str">
        <x:v>有効=1</x:v>
      </x:c>
    </x:row>
    <x:row r="6" ht="27" customHeight="1">
      <x:c r="A6" s="9" t="str">
        <x:v>O001</x:v>
      </x:c>
      <x:c r="B6" s="15" t="str">
        <x:f>INDEX(元明細!$B$6:$B$15,MATCH(A6,元明細!$A$6:$A$15,0))</x:f>
        <x:v>C001</x:v>
      </x:c>
      <x:c r="C6" s="16" t="n">
        <x:f>INDEX(元明細!$C$6:$C$15,MATCH(A6,元明細!$A$6:$A$15,0))</x:f>
        <x:v>46027</x:v>
      </x:c>
      <x:c r="D6" s="15" t="n">
        <x:f>SUMIF(元明細!$A$6:$A$15,A6,元明細!$D$6:$D$15)</x:f>
        <x:v>1000</x:v>
      </x:c>
      <x:c r="E6" s="14" t="n">
        <x:f>IF(D6&gt;0,1,0)</x:f>
        <x:v>1</x:v>
      </x:c>
    </x:row>
    <x:row r="7" ht="27" customHeight="1">
      <x:c r="A7" s="9" t="str">
        <x:v>O002</x:v>
      </x:c>
      <x:c r="B7" s="15" t="str">
        <x:f>INDEX(元明細!$B$6:$B$15,MATCH(A7,元明細!$A$6:$A$15,0))</x:f>
        <x:v>C001</x:v>
      </x:c>
      <x:c r="C7" s="16" t="n">
        <x:f>INDEX(元明細!$C$6:$C$15,MATCH(A7,元明細!$A$6:$A$15,0))</x:f>
        <x:v>46055</x:v>
      </x:c>
      <x:c r="D7" s="15" t="n">
        <x:f>SUMIF(元明細!$A$6:$A$15,A7,元明細!$D$6:$D$15)</x:f>
        <x:v>1000</x:v>
      </x:c>
      <x:c r="E7" s="14" t="n">
        <x:f>IF(D7&gt;0,1,0)</x:f>
        <x:v>1</x:v>
      </x:c>
    </x:row>
    <x:row r="8" ht="27" customHeight="1">
      <x:c r="A8" s="9" t="str">
        <x:v>O003</x:v>
      </x:c>
      <x:c r="B8" s="15" t="str">
        <x:f>INDEX(元明細!$B$6:$B$15,MATCH(A8,元明細!$A$6:$A$15,0))</x:f>
        <x:v>C002</x:v>
      </x:c>
      <x:c r="C8" s="16" t="n">
        <x:f>INDEX(元明細!$C$6:$C$15,MATCH(A8,元明細!$A$6:$A$15,0))</x:f>
        <x:v>46032</x:v>
      </x:c>
      <x:c r="D8" s="15" t="n">
        <x:f>SUMIF(元明細!$A$6:$A$15,A8,元明細!$D$6:$D$15)</x:f>
        <x:v>1000</x:v>
      </x:c>
      <x:c r="E8" s="14" t="n">
        <x:f>IF(D8&gt;0,1,0)</x:f>
        <x:v>1</x:v>
      </x:c>
    </x:row>
    <x:row r="9" ht="27" customHeight="1">
      <x:c r="A9" s="9" t="str">
        <x:v>O004</x:v>
      </x:c>
      <x:c r="B9" s="15" t="str">
        <x:f>INDEX(元明細!$B$6:$B$15,MATCH(A9,元明細!$A$6:$A$15,0))</x:f>
        <x:v>C002</x:v>
      </x:c>
      <x:c r="C9" s="16" t="n">
        <x:f>INDEX(元明細!$C$6:$C$15,MATCH(A9,元明細!$A$6:$A$15,0))</x:f>
        <x:v>46132</x:v>
      </x:c>
      <x:c r="D9" s="15" t="n">
        <x:f>SUMIF(元明細!$A$6:$A$15,A9,元明細!$D$6:$D$15)</x:f>
        <x:v>1000</x:v>
      </x:c>
      <x:c r="E9" s="14" t="n">
        <x:f>IF(D9&gt;0,1,0)</x:f>
        <x:v>1</x:v>
      </x:c>
    </x:row>
    <x:row r="10" ht="27" customHeight="1">
      <x:c r="A10" s="9" t="str">
        <x:v>O005</x:v>
      </x:c>
      <x:c r="B10" s="15" t="str">
        <x:f>INDEX(元明細!$B$6:$B$15,MATCH(A10,元明細!$A$6:$A$15,0))</x:f>
        <x:v>C003</x:v>
      </x:c>
      <x:c r="C10" s="16" t="n">
        <x:f>INDEX(元明細!$C$6:$C$15,MATCH(A10,元明細!$A$6:$A$15,0))</x:f>
        <x:v>46042</x:v>
      </x:c>
      <x:c r="D10" s="15" t="n">
        <x:f>SUMIF(元明細!$A$6:$A$15,A10,元明細!$D$6:$D$15)</x:f>
        <x:v>1000</x:v>
      </x:c>
      <x:c r="E10" s="14" t="n">
        <x:f>IF(D10&gt;0,1,0)</x:f>
        <x:v>1</x:v>
      </x:c>
    </x:row>
    <x:row r="11" ht="27" customHeight="1">
      <x:c r="A11" s="9" t="str">
        <x:v>O006</x:v>
      </x:c>
      <x:c r="B11" s="15" t="str">
        <x:f>INDEX(元明細!$B$6:$B$15,MATCH(A11,元明細!$A$6:$A$15,0))</x:f>
        <x:v>C003</x:v>
      </x:c>
      <x:c r="C11" s="16" t="n">
        <x:f>INDEX(元明細!$C$6:$C$15,MATCH(A11,元明細!$A$6:$A$15,0))</x:f>
        <x:v>46073</x:v>
      </x:c>
      <x:c r="D11" s="15" t="n">
        <x:f>SUMIF(元明細!$A$6:$A$15,A11,元明細!$D$6:$D$15)</x:f>
        <x:v>0</x:v>
      </x:c>
      <x:c r="E11" s="14" t="n">
        <x:f>IF(D11&gt;0,1,0)</x:f>
        <x:v>0</x:v>
      </x:c>
    </x:row>
    <x:row r="12" ht="27" customHeight="1">
      <x:c r="A12" s="9" t="str">
        <x:v>O007</x:v>
      </x:c>
      <x:c r="B12" s="15" t="str">
        <x:f>INDEX(元明細!$B$6:$B$15,MATCH(A12,元明細!$A$6:$A$15,0))</x:f>
        <x:v>C004</x:v>
      </x:c>
      <x:c r="C12" s="16" t="n">
        <x:f>INDEX(元明細!$C$6:$C$15,MATCH(A12,元明細!$A$6:$A$15,0))</x:f>
        <x:v>46052</x:v>
      </x:c>
      <x:c r="D12" s="15" t="n">
        <x:f>SUMIF(元明細!$A$6:$A$15,A12,元明細!$D$6:$D$15)</x:f>
        <x:v>1000</x:v>
      </x:c>
      <x:c r="E12" s="14" t="n">
        <x:f>IF(D12&gt;0,1,0)</x:f>
        <x:v>1</x:v>
      </x:c>
    </x:row>
    <x:row r="13" ht="27" customHeight="1">
      <x:c r="A13" s="9" t="str">
        <x:v>O008</x:v>
      </x:c>
      <x:c r="B13" s="15" t="str">
        <x:f>INDEX(元明細!$B$6:$B$15,MATCH(A13,元明細!$A$6:$A$15,0))</x:f>
        <x:v>C004</x:v>
      </x:c>
      <x:c r="C13" s="16" t="n">
        <x:f>INDEX(元明細!$C$6:$C$15,MATCH(A13,元明細!$A$6:$A$15,0))</x:f>
        <x:v>46101</x:v>
      </x:c>
      <x:c r="D13" s="15" t="n">
        <x:f>SUMIF(元明細!$A$6:$A$15,A13,元明細!$D$6:$D$15)</x:f>
        <x:v>1000</x:v>
      </x:c>
      <x:c r="E13" s="14" t="n">
        <x:f>IF(D13&gt;0,1,0)</x:f>
        <x:v>1</x:v>
      </x:c>
    </x:row>
    <x:row r="14" ht="27" customHeight="1">
      <x:c r="A14" s="9" t="str">
        <x:v>O009</x:v>
      </x:c>
      <x:c r="B14" s="15" t="str">
        <x:f>INDEX(元明細!$B$6:$B$15,MATCH(A14,元明細!$A$6:$A$15,0))</x:f>
        <x:v>C005</x:v>
      </x:c>
      <x:c r="C14" s="16" t="n">
        <x:f>INDEX(元明細!$C$6:$C$15,MATCH(A14,元明細!$A$6:$A$15,0))</x:f>
        <x:v>46132</x:v>
      </x:c>
      <x:c r="D14" s="15" t="n">
        <x:f>SUMIF(元明細!$A$6:$A$15,A14,元明細!$D$6:$D$15)</x:f>
        <x:v>1000</x:v>
      </x:c>
      <x:c r="E14" s="14" t="n">
        <x:f>IF(D14&gt;0,1,0)</x:f>
        <x:v>1</x:v>
      </x:c>
    </x:row>
    <x:row r="15" ht="27" customHeight="1">
      <x:c r="A15" s="3"/>
      <x:c r="B15" s="3"/>
      <x:c r="C15" s="3"/>
      <x:c r="D15" s="3"/>
      <x:c r="E15" s="3"/>
    </x:row>
    <x:row r="16" ht="27" customHeight="1">
      <x:c r="A16" s="3"/>
      <x:c r="B16" s="3"/>
      <x:c r="C16" s="3"/>
      <x:c r="D16" s="3"/>
      <x:c r="E16" s="3"/>
    </x:row>
    <x:row r="17" ht="58" customHeight="1">
      <x:c r="A17" s="12" t="str">
        <x:v>注文IDは重複させないで入力。注文追加時は元明細と顧客集計の参照範囲も拡張。同じ日の別注文を90日再購入へ含める場合は時刻での初回判定が別途必要。</x:v>
      </x:c>
      <x:c r="B17" s="12"/>
      <x:c r="C17" s="12"/>
      <x:c r="D17" s="12"/>
      <x:c r="E17" s="12"/>
    </x:row>
    <x:row r="18" ht="27" customHeight="1">
      <x:c r="A18" s="3"/>
      <x:c r="B18" s="3"/>
      <x:c r="C18" s="3"/>
      <x:c r="D18" s="3"/>
      <x:c r="E18" s="3"/>
    </x:row>
    <x:row r="19" ht="27" customHeight="1">
      <x:c r="A19" s="3"/>
      <x:c r="B19" s="3"/>
      <x:c r="C19" s="3"/>
      <x:c r="D19" s="3"/>
      <x:c r="E19" s="3"/>
    </x:row>
    <x:row r="20" ht="27" customHeight="1">
      <x:c r="A20" s="3"/>
      <x:c r="B20" s="3"/>
      <x:c r="C20" s="3"/>
      <x:c r="D20" s="3"/>
      <x:c r="E20" s="3"/>
    </x:row>
    <x:row r="21" ht="27" customHeight="1">
      <x:c r="A21" s="3"/>
      <x:c r="B21" s="3"/>
      <x:c r="C21" s="3"/>
      <x:c r="D21" s="3"/>
      <x:c r="E21" s="3"/>
    </x:row>
    <x:row r="22" ht="27" customHeight="1">
      <x:c r="A22" s="3"/>
      <x:c r="B22" s="3"/>
      <x:c r="C22" s="3"/>
      <x:c r="D22" s="3"/>
      <x:c r="E22" s="3"/>
    </x:row>
    <x:row r="23" ht="27" customHeight="1">
      <x:c r="A23" s="3"/>
      <x:c r="B23" s="3"/>
      <x:c r="C23" s="3"/>
      <x:c r="D23" s="3"/>
      <x:c r="E23" s="3"/>
    </x:row>
    <x:row r="24" ht="27" customHeight="1">
      <x:c r="A24" s="3"/>
      <x:c r="B24" s="3"/>
      <x:c r="C24" s="3"/>
      <x:c r="D24" s="3"/>
      <x:c r="E24" s="3"/>
    </x:row>
    <x:row r="25" ht="27" customHeight="1">
      <x:c r="A25" s="3"/>
      <x:c r="B25" s="3"/>
      <x:c r="C25" s="3"/>
      <x:c r="D25" s="3"/>
      <x:c r="E25" s="3"/>
    </x:row>
    <x:row r="26" ht="27" customHeight="1">
      <x:c r="A26" s="3"/>
      <x:c r="B26" s="3"/>
      <x:c r="C26" s="3"/>
      <x:c r="D26" s="3"/>
      <x:c r="E26" s="3"/>
    </x:row>
    <x:row r="27" ht="27" customHeight="1">
      <x:c r="A27" s="3"/>
      <x:c r="B27" s="3"/>
      <x:c r="C27" s="3"/>
      <x:c r="D27" s="3"/>
      <x:c r="E27" s="3"/>
    </x:row>
    <x:row r="28" ht="27" customHeight="1">
      <x:c r="A28" s="3"/>
      <x:c r="B28" s="3"/>
      <x:c r="C28" s="3"/>
      <x:c r="D28" s="3"/>
      <x:c r="E28" s="3"/>
    </x:row>
    <x:row r="29" ht="27" customHeight="1">
      <x:c r="A29" s="3"/>
      <x:c r="B29" s="3"/>
      <x:c r="C29" s="3"/>
      <x:c r="D29" s="3"/>
      <x:c r="E29" s="3"/>
    </x:row>
    <x:row r="30" ht="27" customHeight="1">
      <x:c r="A30" s="3"/>
      <x:c r="B30" s="3"/>
      <x:c r="C30" s="3"/>
      <x:c r="D30" s="3"/>
      <x:c r="E30" s="3"/>
    </x:row>
    <x:row r="31" ht="27" customHeight="1">
      <x:c r="A31" s="3"/>
      <x:c r="B31" s="3"/>
      <x:c r="C31" s="3"/>
      <x:c r="D31" s="3"/>
      <x:c r="E31" s="3"/>
    </x:row>
    <x:row r="32" ht="27" customHeight="1">
      <x:c r="A32" s="3"/>
      <x:c r="B32" s="3"/>
      <x:c r="C32" s="3"/>
      <x:c r="D32" s="3"/>
      <x:c r="E32" s="3"/>
    </x:row>
    <x:row r="33" ht="27" customHeight="1">
      <x:c r="A33" s="3"/>
      <x:c r="B33" s="3"/>
      <x:c r="C33" s="3"/>
      <x:c r="D33" s="3"/>
      <x:c r="E33" s="3"/>
    </x:row>
    <x:row r="34" ht="27" customHeight="1">
      <x:c r="A34" s="3"/>
      <x:c r="B34" s="3"/>
      <x:c r="C34" s="3"/>
      <x:c r="D34" s="3"/>
      <x:c r="E34" s="3"/>
    </x:row>
    <x:row r="35" ht="27" customHeight="1">
      <x:c r="A35" s="3"/>
      <x:c r="B35" s="3"/>
      <x:c r="C35" s="3"/>
      <x:c r="D35" s="3"/>
      <x:c r="E35" s="3"/>
    </x:row>
    <x:row r="36" ht="27" customHeight="1">
      <x:c r="A36" s="3"/>
      <x:c r="B36" s="3"/>
      <x:c r="C36" s="3"/>
      <x:c r="D36" s="3"/>
      <x:c r="E36" s="3"/>
    </x:row>
    <x:row r="37" ht="27" customHeight="1">
      <x:c r="A37" s="3"/>
      <x:c r="B37" s="3"/>
      <x:c r="C37" s="3"/>
      <x:c r="D37" s="3"/>
      <x:c r="E37" s="3"/>
    </x:row>
    <x:row r="38" ht="27" customHeight="1">
      <x:c r="A38" s="3"/>
      <x:c r="B38" s="3"/>
      <x:c r="C38" s="3"/>
      <x:c r="D38" s="3"/>
      <x:c r="E38" s="3"/>
    </x:row>
    <x:row r="39" ht="27" customHeight="1">
      <x:c r="A39" s="3"/>
      <x:c r="B39" s="3"/>
      <x:c r="C39" s="3"/>
      <x:c r="D39" s="3"/>
      <x:c r="E39" s="3"/>
    </x:row>
    <x:row r="40" ht="27" customHeight="1">
      <x:c r="A40" s="3"/>
      <x:c r="B40" s="3"/>
      <x:c r="C40" s="3"/>
      <x:c r="D40" s="3"/>
      <x:c r="E40" s="3"/>
    </x:row>
    <x:row r="41" ht="27" customHeight="1">
      <x:c r="A41" s="3"/>
      <x:c r="B41" s="3"/>
      <x:c r="C41" s="3"/>
      <x:c r="D41" s="3"/>
      <x:c r="E41" s="3"/>
    </x:row>
    <x:row r="42" ht="27" customHeight="1">
      <x:c r="A42" s="3"/>
      <x:c r="B42" s="3"/>
      <x:c r="C42" s="3"/>
      <x:c r="D42" s="3"/>
      <x:c r="E42" s="3"/>
    </x:row>
    <x:row r="43" ht="27" customHeight="1">
      <x:c r="A43" s="3"/>
      <x:c r="B43" s="3"/>
      <x:c r="C43" s="3"/>
      <x:c r="D43" s="3"/>
      <x:c r="E43" s="3"/>
    </x:row>
    <x:row r="44" ht="27" customHeight="1">
      <x:c r="A44" s="3"/>
      <x:c r="B44" s="3"/>
      <x:c r="C44" s="3"/>
      <x:c r="D44" s="3"/>
      <x:c r="E44" s="3"/>
    </x:row>
    <x:row r="45" ht="27" customHeight="1">
      <x:c r="A45" s="3"/>
      <x:c r="B45" s="3"/>
      <x:c r="C45" s="3"/>
      <x:c r="D45" s="3"/>
      <x:c r="E45" s="3"/>
    </x:row>
    <x:row r="46" ht="27" customHeight="1">
      <x:c r="A46" s="3"/>
      <x:c r="B46" s="3"/>
      <x:c r="C46" s="3"/>
      <x:c r="D46" s="3"/>
      <x:c r="E46" s="3"/>
    </x:row>
    <x:row r="47" ht="27" customHeight="1">
      <x:c r="A47" s="3"/>
      <x:c r="B47" s="3"/>
      <x:c r="C47" s="3"/>
      <x:c r="D47" s="3"/>
      <x:c r="E47" s="3"/>
    </x:row>
    <x:row r="48" ht="27" customHeight="1">
      <x:c r="A48" s="3"/>
      <x:c r="B48" s="3"/>
      <x:c r="C48" s="3"/>
      <x:c r="D48" s="3"/>
      <x:c r="E48" s="3"/>
    </x:row>
    <x:row r="49" ht="27" customHeight="1">
      <x:c r="A49" s="3"/>
      <x:c r="B49" s="3"/>
      <x:c r="C49" s="3"/>
      <x:c r="D49" s="3"/>
      <x:c r="E49" s="3"/>
    </x:row>
    <x:row r="50" ht="27" customHeight="1">
      <x:c r="A50" s="3"/>
      <x:c r="B50" s="3"/>
      <x:c r="C50" s="3"/>
      <x:c r="D50" s="3"/>
      <x:c r="E50" s="3"/>
    </x:row>
    <x:row r="51" ht="27" customHeight="1">
      <x:c r="A51" s="3"/>
      <x:c r="B51" s="3"/>
      <x:c r="C51" s="3"/>
      <x:c r="D51" s="3"/>
      <x:c r="E51" s="3"/>
    </x:row>
    <x:row r="52" ht="27" customHeight="1">
      <x:c r="A52" s="3"/>
      <x:c r="B52" s="3"/>
      <x:c r="C52" s="3"/>
      <x:c r="D52" s="3"/>
      <x:c r="E52" s="3"/>
    </x:row>
    <x:row r="53" ht="27" customHeight="1">
      <x:c r="A53" s="3"/>
      <x:c r="B53" s="3"/>
      <x:c r="C53" s="3"/>
      <x:c r="D53" s="3"/>
      <x:c r="E53" s="3"/>
    </x:row>
    <x:row r="54" ht="27" customHeight="1">
      <x:c r="A54" s="3"/>
      <x:c r="B54" s="3"/>
      <x:c r="C54" s="3"/>
      <x:c r="D54" s="3"/>
      <x:c r="E54" s="3"/>
    </x:row>
    <x:row r="55" ht="27" customHeight="1">
      <x:c r="A55" s="3"/>
      <x:c r="B55" s="3"/>
      <x:c r="C55" s="3"/>
      <x:c r="D55" s="3"/>
      <x:c r="E55" s="3"/>
    </x:row>
    <x:row r="56" ht="27" customHeight="1">
      <x:c r="A56" s="3"/>
      <x:c r="B56" s="3"/>
      <x:c r="C56" s="3"/>
      <x:c r="D56" s="3"/>
      <x:c r="E56" s="3"/>
    </x:row>
    <x:row r="57" ht="27" customHeight="1">
      <x:c r="A57" s="3"/>
      <x:c r="B57" s="3"/>
      <x:c r="C57" s="3"/>
      <x:c r="D57" s="3"/>
      <x:c r="E57" s="3"/>
    </x:row>
    <x:row r="58" ht="27" customHeight="1">
      <x:c r="A58" s="3"/>
      <x:c r="B58" s="3"/>
      <x:c r="C58" s="3"/>
      <x:c r="D58" s="3"/>
      <x:c r="E58" s="3"/>
    </x:row>
    <x:row r="59" ht="27" customHeight="1">
      <x:c r="A59" s="3"/>
      <x:c r="B59" s="3"/>
      <x:c r="C59" s="3"/>
      <x:c r="D59" s="3"/>
      <x:c r="E59" s="3"/>
    </x:row>
    <x:row r="60" ht="27" customHeight="1">
      <x:c r="A60" s="3"/>
      <x:c r="B60" s="3"/>
      <x:c r="C60" s="3"/>
      <x:c r="D60" s="3"/>
      <x:c r="E60" s="3"/>
    </x:row>
    <x:row r="61" ht="27" customHeight="1">
      <x:c r="A61" s="3"/>
      <x:c r="B61" s="3"/>
      <x:c r="C61" s="3"/>
      <x:c r="D61" s="3"/>
      <x:c r="E61" s="3"/>
    </x:row>
    <x:row r="62" ht="27" customHeight="1">
      <x:c r="A62" s="3"/>
      <x:c r="B62" s="3"/>
      <x:c r="C62" s="3"/>
      <x:c r="D62" s="3"/>
      <x:c r="E62" s="3"/>
    </x:row>
    <x:row r="63" ht="27" customHeight="1">
      <x:c r="A63" s="3"/>
      <x:c r="B63" s="3"/>
      <x:c r="C63" s="3"/>
      <x:c r="D63" s="3"/>
      <x:c r="E63" s="3"/>
    </x:row>
    <x:row r="64" ht="27" customHeight="1">
      <x:c r="A64" s="3"/>
      <x:c r="B64" s="3"/>
      <x:c r="C64" s="3"/>
      <x:c r="D64" s="3"/>
      <x:c r="E64" s="3"/>
    </x:row>
    <x:row r="65" ht="27" customHeight="1">
      <x:c r="A65" s="3"/>
      <x:c r="B65" s="3"/>
      <x:c r="C65" s="3"/>
      <x:c r="D65" s="3"/>
      <x:c r="E65" s="3"/>
    </x:row>
  </x:sheetData>
  <x:mergeCells>
    <x:mergeCell ref="A17:E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7" customHeight="1">
      <x:c r="A1" s="3"/>
      <x:c r="B1" s="3"/>
      <x:c r="C1" s="3"/>
      <x:c r="D1" s="3"/>
      <x:c r="E1" s="3"/>
    </x:row>
    <x:row r="2" ht="56" customHeight="1">
      <x:c r="A2" s="4" t="str">
        <x:v>架空明細｜全返品は正味0円</x:v>
      </x:c>
      <x:c r="B2" s="3"/>
      <x:c r="C2" s="3"/>
      <x:c r="D2" s="3"/>
      <x:c r="E2" s="3"/>
    </x:row>
    <x:row r="3" ht="27" customHeight="1">
      <x:c r="A3" s="3"/>
      <x:c r="B3" s="3"/>
      <x:c r="C3" s="3"/>
      <x:c r="D3" s="3"/>
      <x:c r="E3" s="3"/>
    </x:row>
    <x:row r="4" ht="27" customHeight="1">
      <x:c r="A4" s="3"/>
      <x:c r="B4" s="3"/>
      <x:c r="C4" s="3"/>
      <x:c r="D4" s="3"/>
      <x:c r="E4" s="3"/>
    </x:row>
    <x:row r="5" ht="32" customHeight="1">
      <x:c r="A5" s="6" t="str">
        <x:v>注文ID</x:v>
      </x:c>
      <x:c r="B5" s="6" t="str">
        <x:v>顧客ID</x:v>
      </x:c>
      <x:c r="C5" s="6" t="str">
        <x:v>注文日</x:v>
      </x:c>
      <x:c r="D5" s="6" t="str">
        <x:v>正味金額（円）</x:v>
      </x:c>
      <x:c r="E5" s="6" t="str">
        <x:v>扱い</x:v>
      </x:c>
    </x:row>
    <x:row r="6" ht="27" customHeight="1">
      <x:c r="A6" s="9" t="str">
        <x:v>O001</x:v>
      </x:c>
      <x:c r="B6" s="9" t="str">
        <x:v>C001</x:v>
      </x:c>
      <x:c r="C6" s="10" t="n">
        <x:v>46027</x:v>
      </x:c>
      <x:c r="D6" s="9" t="n">
        <x:v>1000</x:v>
      </x:c>
      <x:c r="E6" s="9" t="str">
        <x:v>有効</x:v>
      </x:c>
    </x:row>
    <x:row r="7" ht="27" customHeight="1">
      <x:c r="A7" s="9" t="str">
        <x:v>O002</x:v>
      </x:c>
      <x:c r="B7" s="9" t="str">
        <x:v>C001</x:v>
      </x:c>
      <x:c r="C7" s="10" t="n">
        <x:v>46055</x:v>
      </x:c>
      <x:c r="D7" s="9" t="n">
        <x:v>700</x:v>
      </x:c>
      <x:c r="E7" s="9" t="str">
        <x:v>同一注文の明細1</x:v>
      </x:c>
    </x:row>
    <x:row r="8" ht="27" customHeight="1">
      <x:c r="A8" s="9" t="str">
        <x:v>O002</x:v>
      </x:c>
      <x:c r="B8" s="9" t="str">
        <x:v>C001</x:v>
      </x:c>
      <x:c r="C8" s="10" t="n">
        <x:v>46055</x:v>
      </x:c>
      <x:c r="D8" s="9" t="n">
        <x:v>300</x:v>
      </x:c>
      <x:c r="E8" s="9" t="str">
        <x:v>同一注文の明細2</x:v>
      </x:c>
    </x:row>
    <x:row r="9" ht="27" customHeight="1">
      <x:c r="A9" s="9" t="str">
        <x:v>O003</x:v>
      </x:c>
      <x:c r="B9" s="9" t="str">
        <x:v>C002</x:v>
      </x:c>
      <x:c r="C9" s="10" t="n">
        <x:v>46032</x:v>
      </x:c>
      <x:c r="D9" s="9" t="n">
        <x:v>1000</x:v>
      </x:c>
      <x:c r="E9" s="9" t="str">
        <x:v>有効</x:v>
      </x:c>
    </x:row>
    <x:row r="10" ht="27" customHeight="1">
      <x:c r="A10" s="9" t="str">
        <x:v>O004</x:v>
      </x:c>
      <x:c r="B10" s="9" t="str">
        <x:v>C002</x:v>
      </x:c>
      <x:c r="C10" s="10" t="n">
        <x:v>46132</x:v>
      </x:c>
      <x:c r="D10" s="9" t="n">
        <x:v>1000</x:v>
      </x:c>
      <x:c r="E10" s="9" t="str">
        <x:v>有効</x:v>
      </x:c>
    </x:row>
    <x:row r="11" ht="27" customHeight="1">
      <x:c r="A11" s="9" t="str">
        <x:v>O005</x:v>
      </x:c>
      <x:c r="B11" s="9" t="str">
        <x:v>C003</x:v>
      </x:c>
      <x:c r="C11" s="10" t="n">
        <x:v>46042</x:v>
      </x:c>
      <x:c r="D11" s="9" t="n">
        <x:v>1000</x:v>
      </x:c>
      <x:c r="E11" s="9" t="str">
        <x:v>有効</x:v>
      </x:c>
    </x:row>
    <x:row r="12" ht="27" customHeight="1">
      <x:c r="A12" s="9" t="str">
        <x:v>O006</x:v>
      </x:c>
      <x:c r="B12" s="9" t="str">
        <x:v>C003</x:v>
      </x:c>
      <x:c r="C12" s="10" t="n">
        <x:v>46073</x:v>
      </x:c>
      <x:c r="D12" s="9" t="n">
        <x:v>0</x:v>
      </x:c>
      <x:c r="E12" s="9" t="str">
        <x:v>全返品</x:v>
      </x:c>
    </x:row>
    <x:row r="13" ht="27" customHeight="1">
      <x:c r="A13" s="9" t="str">
        <x:v>O007</x:v>
      </x:c>
      <x:c r="B13" s="9" t="str">
        <x:v>C004</x:v>
      </x:c>
      <x:c r="C13" s="10" t="n">
        <x:v>46052</x:v>
      </x:c>
      <x:c r="D13" s="9" t="n">
        <x:v>1000</x:v>
      </x:c>
      <x:c r="E13" s="9" t="str">
        <x:v>有効</x:v>
      </x:c>
    </x:row>
    <x:row r="14" ht="27" customHeight="1">
      <x:c r="A14" s="9" t="str">
        <x:v>O008</x:v>
      </x:c>
      <x:c r="B14" s="9" t="str">
        <x:v>C004</x:v>
      </x:c>
      <x:c r="C14" s="10" t="n">
        <x:v>46101</x:v>
      </x:c>
      <x:c r="D14" s="9" t="n">
        <x:v>1000</x:v>
      </x:c>
      <x:c r="E14" s="9" t="str">
        <x:v>有効</x:v>
      </x:c>
    </x:row>
    <x:row r="15" ht="27" customHeight="1">
      <x:c r="A15" s="9" t="str">
        <x:v>O009</x:v>
      </x:c>
      <x:c r="B15" s="9" t="str">
        <x:v>C005</x:v>
      </x:c>
      <x:c r="C15" s="10" t="n">
        <x:v>46132</x:v>
      </x:c>
      <x:c r="D15" s="9" t="n">
        <x:v>1000</x:v>
      </x:c>
      <x:c r="E15" s="9" t="str">
        <x:v>観察途中</x:v>
      </x:c>
    </x:row>
    <x:row r="16" ht="27" customHeight="1">
      <x:c r="A16" s="3"/>
      <x:c r="B16" s="3"/>
      <x:c r="C16" s="3"/>
      <x:c r="D16" s="3"/>
      <x:c r="E16" s="3"/>
    </x:row>
    <x:row r="17" ht="27" customHeight="1">
      <x:c r="A17" s="3"/>
      <x:c r="B17" s="3"/>
      <x:c r="C17" s="3"/>
      <x:c r="D17" s="3"/>
      <x:c r="E17" s="3"/>
    </x:row>
    <x:row r="18" ht="58" customHeight="1">
      <x:c r="A18" s="12" t="str">
        <x:v>出典：本記事用の架空データ。注文ID内で顧客・日付は同一であることが前提。全返品0円、部分返品は残った正味金額を入力。</x:v>
      </x:c>
      <x:c r="B18" s="12"/>
      <x:c r="C18" s="12"/>
      <x:c r="D18" s="12"/>
      <x:c r="E18" s="12"/>
    </x:row>
    <x:row r="19" ht="27" customHeight="1">
      <x:c r="A19" s="3"/>
      <x:c r="B19" s="3"/>
      <x:c r="C19" s="3"/>
      <x:c r="D19" s="3"/>
      <x:c r="E19" s="3"/>
    </x:row>
    <x:row r="20" ht="27" customHeight="1">
      <x:c r="A20" s="3"/>
      <x:c r="B20" s="3"/>
      <x:c r="C20" s="3"/>
      <x:c r="D20" s="3"/>
      <x:c r="E20" s="3"/>
    </x:row>
    <x:row r="21" ht="27" customHeight="1">
      <x:c r="A21" s="3"/>
      <x:c r="B21" s="3"/>
      <x:c r="C21" s="3"/>
      <x:c r="D21" s="3"/>
      <x:c r="E21" s="3"/>
    </x:row>
    <x:row r="22" ht="27" customHeight="1">
      <x:c r="A22" s="3"/>
      <x:c r="B22" s="3"/>
      <x:c r="C22" s="3"/>
      <x:c r="D22" s="3"/>
      <x:c r="E22" s="3"/>
    </x:row>
    <x:row r="23" ht="27" customHeight="1">
      <x:c r="A23" s="3"/>
      <x:c r="B23" s="3"/>
      <x:c r="C23" s="3"/>
      <x:c r="D23" s="3"/>
      <x:c r="E23" s="3"/>
    </x:row>
    <x:row r="24" ht="27" customHeight="1">
      <x:c r="A24" s="3"/>
      <x:c r="B24" s="3"/>
      <x:c r="C24" s="3"/>
      <x:c r="D24" s="3"/>
      <x:c r="E24" s="3"/>
    </x:row>
    <x:row r="25" ht="27" customHeight="1">
      <x:c r="A25" s="3"/>
      <x:c r="B25" s="3"/>
      <x:c r="C25" s="3"/>
      <x:c r="D25" s="3"/>
      <x:c r="E25" s="3"/>
    </x:row>
    <x:row r="26" ht="27" customHeight="1">
      <x:c r="A26" s="3"/>
      <x:c r="B26" s="3"/>
      <x:c r="C26" s="3"/>
      <x:c r="D26" s="3"/>
      <x:c r="E26" s="3"/>
    </x:row>
    <x:row r="27" ht="27" customHeight="1">
      <x:c r="A27" s="3"/>
      <x:c r="B27" s="3"/>
      <x:c r="C27" s="3"/>
      <x:c r="D27" s="3"/>
      <x:c r="E27" s="3"/>
    </x:row>
    <x:row r="28" ht="27" customHeight="1">
      <x:c r="A28" s="3"/>
      <x:c r="B28" s="3"/>
      <x:c r="C28" s="3"/>
      <x:c r="D28" s="3"/>
      <x:c r="E28" s="3"/>
    </x:row>
    <x:row r="29" ht="27" customHeight="1">
      <x:c r="A29" s="3"/>
      <x:c r="B29" s="3"/>
      <x:c r="C29" s="3"/>
      <x:c r="D29" s="3"/>
      <x:c r="E29" s="3"/>
    </x:row>
    <x:row r="30" ht="27" customHeight="1">
      <x:c r="A30" s="3"/>
      <x:c r="B30" s="3"/>
      <x:c r="C30" s="3"/>
      <x:c r="D30" s="3"/>
      <x:c r="E30" s="3"/>
    </x:row>
    <x:row r="31" ht="27" customHeight="1">
      <x:c r="A31" s="3"/>
      <x:c r="B31" s="3"/>
      <x:c r="C31" s="3"/>
      <x:c r="D31" s="3"/>
      <x:c r="E31" s="3"/>
    </x:row>
    <x:row r="32" ht="27" customHeight="1">
      <x:c r="A32" s="3"/>
      <x:c r="B32" s="3"/>
      <x:c r="C32" s="3"/>
      <x:c r="D32" s="3"/>
      <x:c r="E32" s="3"/>
    </x:row>
    <x:row r="33" ht="27" customHeight="1">
      <x:c r="A33" s="3"/>
      <x:c r="B33" s="3"/>
      <x:c r="C33" s="3"/>
      <x:c r="D33" s="3"/>
      <x:c r="E33" s="3"/>
    </x:row>
    <x:row r="34" ht="27" customHeight="1">
      <x:c r="A34" s="3"/>
      <x:c r="B34" s="3"/>
      <x:c r="C34" s="3"/>
      <x:c r="D34" s="3"/>
      <x:c r="E34" s="3"/>
    </x:row>
    <x:row r="35" ht="27" customHeight="1">
      <x:c r="A35" s="3"/>
      <x:c r="B35" s="3"/>
      <x:c r="C35" s="3"/>
      <x:c r="D35" s="3"/>
      <x:c r="E35" s="3"/>
    </x:row>
    <x:row r="36" ht="27" customHeight="1">
      <x:c r="A36" s="3"/>
      <x:c r="B36" s="3"/>
      <x:c r="C36" s="3"/>
      <x:c r="D36" s="3"/>
      <x:c r="E36" s="3"/>
    </x:row>
    <x:row r="37" ht="27" customHeight="1">
      <x:c r="A37" s="3"/>
      <x:c r="B37" s="3"/>
      <x:c r="C37" s="3"/>
      <x:c r="D37" s="3"/>
      <x:c r="E37" s="3"/>
    </x:row>
    <x:row r="38" ht="27" customHeight="1">
      <x:c r="A38" s="3"/>
      <x:c r="B38" s="3"/>
      <x:c r="C38" s="3"/>
      <x:c r="D38" s="3"/>
      <x:c r="E38" s="3"/>
    </x:row>
    <x:row r="39" ht="27" customHeight="1">
      <x:c r="A39" s="3"/>
      <x:c r="B39" s="3"/>
      <x:c r="C39" s="3"/>
      <x:c r="D39" s="3"/>
      <x:c r="E39" s="3"/>
    </x:row>
    <x:row r="40" ht="27" customHeight="1">
      <x:c r="A40" s="3"/>
      <x:c r="B40" s="3"/>
      <x:c r="C40" s="3"/>
      <x:c r="D40" s="3"/>
      <x:c r="E40" s="3"/>
    </x:row>
    <x:row r="41" ht="27" customHeight="1">
      <x:c r="A41" s="3"/>
      <x:c r="B41" s="3"/>
      <x:c r="C41" s="3"/>
      <x:c r="D41" s="3"/>
      <x:c r="E41" s="3"/>
    </x:row>
    <x:row r="42" ht="27" customHeight="1">
      <x:c r="A42" s="3"/>
      <x:c r="B42" s="3"/>
      <x:c r="C42" s="3"/>
      <x:c r="D42" s="3"/>
      <x:c r="E42" s="3"/>
    </x:row>
    <x:row r="43" ht="27" customHeight="1">
      <x:c r="A43" s="3"/>
      <x:c r="B43" s="3"/>
      <x:c r="C43" s="3"/>
      <x:c r="D43" s="3"/>
      <x:c r="E43" s="3"/>
    </x:row>
    <x:row r="44" ht="27" customHeight="1">
      <x:c r="A44" s="3"/>
      <x:c r="B44" s="3"/>
      <x:c r="C44" s="3"/>
      <x:c r="D44" s="3"/>
      <x:c r="E44" s="3"/>
    </x:row>
    <x:row r="45" ht="27" customHeight="1">
      <x:c r="A45" s="3"/>
      <x:c r="B45" s="3"/>
      <x:c r="C45" s="3"/>
      <x:c r="D45" s="3"/>
      <x:c r="E45" s="3"/>
    </x:row>
    <x:row r="46" ht="27" customHeight="1">
      <x:c r="A46" s="3"/>
      <x:c r="B46" s="3"/>
      <x:c r="C46" s="3"/>
      <x:c r="D46" s="3"/>
      <x:c r="E46" s="3"/>
    </x:row>
    <x:row r="47" ht="27" customHeight="1">
      <x:c r="A47" s="3"/>
      <x:c r="B47" s="3"/>
      <x:c r="C47" s="3"/>
      <x:c r="D47" s="3"/>
      <x:c r="E47" s="3"/>
    </x:row>
    <x:row r="48" ht="27" customHeight="1">
      <x:c r="A48" s="3"/>
      <x:c r="B48" s="3"/>
      <x:c r="C48" s="3"/>
      <x:c r="D48" s="3"/>
      <x:c r="E48" s="3"/>
    </x:row>
    <x:row r="49" ht="27" customHeight="1">
      <x:c r="A49" s="3"/>
      <x:c r="B49" s="3"/>
      <x:c r="C49" s="3"/>
      <x:c r="D49" s="3"/>
      <x:c r="E49" s="3"/>
    </x:row>
    <x:row r="50" ht="27" customHeight="1">
      <x:c r="A50" s="3"/>
      <x:c r="B50" s="3"/>
      <x:c r="C50" s="3"/>
      <x:c r="D50" s="3"/>
      <x:c r="E50" s="3"/>
    </x:row>
    <x:row r="51" ht="27" customHeight="1">
      <x:c r="A51" s="3"/>
      <x:c r="B51" s="3"/>
      <x:c r="C51" s="3"/>
      <x:c r="D51" s="3"/>
      <x:c r="E51" s="3"/>
    </x:row>
    <x:row r="52" ht="27" customHeight="1">
      <x:c r="A52" s="3"/>
      <x:c r="B52" s="3"/>
      <x:c r="C52" s="3"/>
      <x:c r="D52" s="3"/>
      <x:c r="E52" s="3"/>
    </x:row>
    <x:row r="53" ht="27" customHeight="1">
      <x:c r="A53" s="3"/>
      <x:c r="B53" s="3"/>
      <x:c r="C53" s="3"/>
      <x:c r="D53" s="3"/>
      <x:c r="E53" s="3"/>
    </x:row>
    <x:row r="54" ht="27" customHeight="1">
      <x:c r="A54" s="3"/>
      <x:c r="B54" s="3"/>
      <x:c r="C54" s="3"/>
      <x:c r="D54" s="3"/>
      <x:c r="E54" s="3"/>
    </x:row>
    <x:row r="55" ht="27" customHeight="1">
      <x:c r="A55" s="3"/>
      <x:c r="B55" s="3"/>
      <x:c r="C55" s="3"/>
      <x:c r="D55" s="3"/>
      <x:c r="E55" s="3"/>
    </x:row>
    <x:row r="56" ht="27" customHeight="1">
      <x:c r="A56" s="3"/>
      <x:c r="B56" s="3"/>
      <x:c r="C56" s="3"/>
      <x:c r="D56" s="3"/>
      <x:c r="E56" s="3"/>
    </x:row>
    <x:row r="57" ht="27" customHeight="1">
      <x:c r="A57" s="3"/>
      <x:c r="B57" s="3"/>
      <x:c r="C57" s="3"/>
      <x:c r="D57" s="3"/>
      <x:c r="E57" s="3"/>
    </x:row>
    <x:row r="58" ht="27" customHeight="1">
      <x:c r="A58" s="3"/>
      <x:c r="B58" s="3"/>
      <x:c r="C58" s="3"/>
      <x:c r="D58" s="3"/>
      <x:c r="E58" s="3"/>
    </x:row>
    <x:row r="59" ht="27" customHeight="1">
      <x:c r="A59" s="3"/>
      <x:c r="B59" s="3"/>
      <x:c r="C59" s="3"/>
      <x:c r="D59" s="3"/>
      <x:c r="E59" s="3"/>
    </x:row>
    <x:row r="60" ht="27" customHeight="1">
      <x:c r="A60" s="3"/>
      <x:c r="B60" s="3"/>
      <x:c r="C60" s="3"/>
      <x:c r="D60" s="3"/>
      <x:c r="E60" s="3"/>
    </x:row>
    <x:row r="61" ht="27" customHeight="1">
      <x:c r="A61" s="3"/>
      <x:c r="B61" s="3"/>
      <x:c r="C61" s="3"/>
      <x:c r="D61" s="3"/>
      <x:c r="E61" s="3"/>
    </x:row>
    <x:row r="62" ht="27" customHeight="1">
      <x:c r="A62" s="3"/>
      <x:c r="B62" s="3"/>
      <x:c r="C62" s="3"/>
      <x:c r="D62" s="3"/>
      <x:c r="E62" s="3"/>
    </x:row>
    <x:row r="63" ht="27" customHeight="1">
      <x:c r="A63" s="3"/>
      <x:c r="B63" s="3"/>
      <x:c r="C63" s="3"/>
      <x:c r="D63" s="3"/>
      <x:c r="E63" s="3"/>
    </x:row>
    <x:row r="64" ht="27" customHeight="1">
      <x:c r="A64" s="3"/>
      <x:c r="B64" s="3"/>
      <x:c r="C64" s="3"/>
      <x:c r="D64" s="3"/>
      <x:c r="E64" s="3"/>
    </x:row>
    <x:row r="65" ht="27" customHeight="1">
      <x:c r="A65" s="3"/>
      <x:c r="B65" s="3"/>
      <x:c r="C65" s="3"/>
      <x:c r="D65" s="3"/>
      <x:c r="E65" s="3"/>
    </x:row>
  </x:sheetData>
  <x:mergeCells>
    <x:mergeCell ref="A18:E18"/>
  </x:mergeCells>
  <x:pageMargins left="0.7" right="0.7" top="0.75" bottom="0.75" header="0.3" footer="0.3"/>
  <x:tableParts count="1">
    <x:tablePart xmlns:r="http://schemas.openxmlformats.org/officeDocument/2006/relationships" r:id="R95c9c1f2b7af49d9"/>
  </x:tableParts>
</x:worksheet>
</file>